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odrigo.manrique\Documents\julio\"/>
    </mc:Choice>
  </mc:AlternateContent>
  <xr:revisionPtr revIDLastSave="0" documentId="8_{E7898E4A-0D7F-46D2-A14F-1079737086E9}" xr6:coauthVersionLast="47" xr6:coauthVersionMax="47" xr10:uidLastSave="{00000000-0000-0000-0000-000000000000}"/>
  <bookViews>
    <workbookView xWindow="-120" yWindow="-120" windowWidth="20730" windowHeight="11160" xr2:uid="{00000000-000D-0000-FFFF-FFFF00000000}"/>
  </bookViews>
  <sheets>
    <sheet name="SegPAAC II trimestre" sheetId="4" r:id="rId1"/>
  </sheets>
  <externalReferences>
    <externalReference r:id="rId2"/>
    <externalReference r:id="rId3"/>
    <externalReference r:id="rId4"/>
    <externalReference r:id="rId5"/>
    <externalReference r:id="rId6"/>
    <externalReference r:id="rId7"/>
  </externalReferences>
  <definedNames>
    <definedName name="_1_SE" localSheetId="0">#REF!</definedName>
    <definedName name="_1_SE">#REF!</definedName>
    <definedName name="_xlnm._FilterDatabase" localSheetId="0" hidden="1">'SegPAAC II trimestre'!$A$6:$Y$56</definedName>
    <definedName name="A" localSheetId="0">#REF!</definedName>
    <definedName name="A">#REF!</definedName>
    <definedName name="AA" localSheetId="0">#REF!</definedName>
    <definedName name="AA">#REF!</definedName>
    <definedName name="accion" localSheetId="0">#REF!</definedName>
    <definedName name="accion">#REF!</definedName>
    <definedName name="ACCIONES">#REF!</definedName>
    <definedName name="actividades">#REF!</definedName>
    <definedName name="ACTIVIDADES_DE_GESTION_Y_CONTROL">#REF!</definedName>
    <definedName name="ACTIVIDADES2012">#REF!</definedName>
    <definedName name="AGENTE">#REF!</definedName>
    <definedName name="ANUALIZACION">#REF!</definedName>
    <definedName name="AÑO">#REF!</definedName>
    <definedName name="_xlnm.Print_Area" localSheetId="0">'SegPAAC II trimestre'!$A$1:$Y$63</definedName>
    <definedName name="AREA_IMPACTO" localSheetId="0">#REF!</definedName>
    <definedName name="AREA_IMPACTO">#REF!</definedName>
    <definedName name="AREAS_IMPACTO" localSheetId="0">#REF!</definedName>
    <definedName name="AREAS_IMPACTO">#REF!</definedName>
    <definedName name="ASUNTOS_TECNICOS" localSheetId="0">#REF!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 localSheetId="0">#REF!</definedName>
    <definedName name="CAUSA">#REF!</definedName>
    <definedName name="CAUSAS">[2]CAUSAS!$C$6:$O$11</definedName>
    <definedName name="CAUSASDERIESGO" localSheetId="0">#REF!</definedName>
    <definedName name="CAUSASDERIESGO">#REF!</definedName>
    <definedName name="CAUSASDERIESGO1" localSheetId="0">#REF!</definedName>
    <definedName name="CAUSASDERIESGO1">#REF!</definedName>
    <definedName name="CIRCUNSTANCIAS_ECONOMICAS_Y_DE_MERCADO" localSheetId="0">#REF!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 localSheetId="0">#REF!</definedName>
    <definedName name="CLAVECONT">#REF!</definedName>
    <definedName name="CLAVECONTROL">'[2]NO BORRAR'!$B$41:$B$57</definedName>
    <definedName name="CLAVEOBJ" localSheetId="0">#REF!</definedName>
    <definedName name="CLAVEOBJ">#REF!</definedName>
    <definedName name="CLAVEPOL" localSheetId="0">#REF!</definedName>
    <definedName name="CLAVEPOL">#REF!</definedName>
    <definedName name="CLAVEPOLITICA">'[2]NO BORRAR'!$B$3:$B$17</definedName>
    <definedName name="CLAVEPROC" localSheetId="0">#REF!</definedName>
    <definedName name="CLAVEPROC">#REF!</definedName>
    <definedName name="CLAVEPROCEDIMIENTO">'[2]NO BORRAR'!$B$22:$B$38</definedName>
    <definedName name="CLAVERIESGO" localSheetId="0">#REF!</definedName>
    <definedName name="CLAVERIESGO">#REF!</definedName>
    <definedName name="CLIENTE" localSheetId="0">#REF!</definedName>
    <definedName name="CLIENTE">#REF!</definedName>
    <definedName name="CLIENTES" localSheetId="0">#REF!</definedName>
    <definedName name="CLIENTES">#REF!</definedName>
    <definedName name="CODIGO">#REF!</definedName>
    <definedName name="CODIGO_RIESGO">#REF!</definedName>
    <definedName name="CODIGO1">#REF!</definedName>
    <definedName name="COMPONENTES">#REF!</definedName>
    <definedName name="COMPORTAMIENTO_HUMANO">#REF!</definedName>
    <definedName name="COMPORTAMIENTO_ORGANIZACIONAL">#REF!</definedName>
    <definedName name="concepto_de_gasto">#REF!</definedName>
    <definedName name="CONECTORES">#REF!</definedName>
    <definedName name="CONFLICTOS_SOCIALES">#REF!</definedName>
    <definedName name="CONTEXTO_ECONOMICO_DE_MERCADO">#REF!</definedName>
    <definedName name="CONTEXTO_POLITICO">#REF!</definedName>
    <definedName name="CONTROL">'[2]NO BORRAR'!$C$41:$C$53</definedName>
    <definedName name="CONTROLES" localSheetId="0">#REF!</definedName>
    <definedName name="CONTROLES">#REF!</definedName>
    <definedName name="COSTO_DE_ACTIVIDADES" localSheetId="0">#REF!</definedName>
    <definedName name="COSTO_DE_ACTIVIDADES">#REF!</definedName>
    <definedName name="CRONOGRAMA_DE_ACTIVIDADES" localSheetId="0">#REF!</definedName>
    <definedName name="CRONOGRAMA_DE_ACTIVIDADES">#REF!</definedName>
    <definedName name="Cual_serà_el_nombre_del_procedimiento?">#REF!</definedName>
    <definedName name="DAÑOS_A_ACTIVOS">#REF!</definedName>
    <definedName name="DATO">#REF!</definedName>
    <definedName name="Datos">#REF!</definedName>
    <definedName name="DEFINICIÓN_DE_CAMBIO">#REF!</definedName>
    <definedName name="DESEMPEÑO">#REF!</definedName>
    <definedName name="DIRECCION_ACTIVIDADES_MARITIMAS">#REF!</definedName>
    <definedName name="EFECTORIESGO1">#REF!</definedName>
    <definedName name="eje_del_Plan">#REF!</definedName>
    <definedName name="EJECUCION_Y__ADMINISTRACION_DEL_PROCESO">#REF!</definedName>
    <definedName name="EJECUCION_Y_ADMINISTRACION_DEL_PROCESO">#REF!</definedName>
    <definedName name="ENTORNO">#REF!</definedName>
    <definedName name="ESTABILIDAD_POLITICA">#REF!</definedName>
    <definedName name="ESTADO_DE_CONTRATO">#REF!</definedName>
    <definedName name="EVENTOS">#REF!</definedName>
    <definedName name="EVENTOS_NATUALES">#REF!</definedName>
    <definedName name="EVENTOS_NATURALES">#REF!</definedName>
    <definedName name="EVENTOS_NATURALES_">#REF!</definedName>
    <definedName name="FACTOR">[1]DATOS!$A$16:$E$16</definedName>
    <definedName name="FACTOR_DEL_RIESGO" localSheetId="0">#REF!</definedName>
    <definedName name="FACTOR_DEL_RIESGO">#REF!</definedName>
    <definedName name="FACTORES" localSheetId="0">#REF!</definedName>
    <definedName name="FACTORES">#REF!</definedName>
    <definedName name="FALLAS_TECNOLOGICAS" localSheetId="0">#REF!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FINANCIACIÓN" localSheetId="0">#REF!</definedName>
    <definedName name="FUENTES_DE_FINANCIACIÓN">#REF!</definedName>
    <definedName name="FUENTES_DE_RIESGO" localSheetId="0">#REF!</definedName>
    <definedName name="FUENTES_DE_RIESGO">#REF!</definedName>
    <definedName name="FUENTES_RIESGO" localSheetId="0">#REF!</definedName>
    <definedName name="FUENTES_RIESGO">#REF!</definedName>
    <definedName name="Fut">#REF!</definedName>
    <definedName name="GENTE">#REF!</definedName>
    <definedName name="GESTION">#REF!</definedName>
    <definedName name="GESTION_ADMINISTRATIVA">[4]Contexto!#REF!</definedName>
    <definedName name="GESTION_CONTROL" localSheetId="0">#REF!</definedName>
    <definedName name="GESTION_CONTROL">#REF!</definedName>
    <definedName name="GESTION_TECNICA" localSheetId="0">#REF!</definedName>
    <definedName name="GESTION_TECNICA">#REF!</definedName>
    <definedName name="GRAVEDAD" localSheetId="0">#REF!</definedName>
    <definedName name="GRAVEDAD">#REF!</definedName>
    <definedName name="GRUPO_VULNERABLE">#REF!</definedName>
    <definedName name="GRUPOS_DE_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T">#REF!</definedName>
    <definedName name="MACROPROCESO">#REF!</definedName>
    <definedName name="manejo_del_riesgo">#REF!</definedName>
    <definedName name="MERCADO">#REF!</definedName>
    <definedName name="meta_de_gestion">#REF!</definedName>
    <definedName name="meta_de_impacto">#REF!</definedName>
    <definedName name="MODALIDAD_DE_SELECCIÓN">#REF!</definedName>
    <definedName name="MOTIVO">#REF!</definedName>
    <definedName name="NOMBRE">[3]FUENTES!#REF!</definedName>
    <definedName name="NOMBRE_RIESGO" localSheetId="0">#REF!</definedName>
    <definedName name="NOMBRE_RIESGO">#REF!</definedName>
    <definedName name="NUM" localSheetId="0">#REF!</definedName>
    <definedName name="NUM">#REF!</definedName>
    <definedName name="OBJETIVOS" localSheetId="0">#REF!</definedName>
    <definedName name="OBJETIVOS">#REF!</definedName>
    <definedName name="OBJETIVOS_ESTRATÉGICOS_UPRA">#REF!</definedName>
    <definedName name="OBJETIVOS_Y_FUNCIONES_DE_LA_SED">#REF!</definedName>
    <definedName name="ocurrencia">#REF!</definedName>
    <definedName name="OPERACIÓN">[1]DATOS!$E$16:$E$27</definedName>
    <definedName name="Optimización_de_la_capacidad_del_Sistema_Distrital_de_Gestión_del_Riesgo_en_el_manejo_de_emergencias_y_desastres" localSheetId="0">#REF!</definedName>
    <definedName name="Optimización_de_la_capacidad_del_Sistema_Distrital_de_Gestión_del_Riesgo_en_el_manejo_de_emergencias_y_desastres">#REF!</definedName>
    <definedName name="OTROS" localSheetId="0">#REF!</definedName>
    <definedName name="OTROS">#REF!</definedName>
    <definedName name="PARTICIPACIÓN" localSheetId="0">#REF!</definedName>
    <definedName name="PARTICIPACIÓN">#REF!</definedName>
    <definedName name="PERIODO">'[5]INFO GENERAL'!$A$328:$A$333</definedName>
    <definedName name="PERSONA" localSheetId="0">#REF!</definedName>
    <definedName name="PERSONA">#REF!</definedName>
    <definedName name="PERSONAS" localSheetId="0">#REF!</definedName>
    <definedName name="PERSONAS">#REF!</definedName>
    <definedName name="PESO" localSheetId="0">#REF!</definedName>
    <definedName name="PESO">#REF!</definedName>
    <definedName name="POLITICA">'[2]NO BORRAR'!$C$3:$C$17</definedName>
    <definedName name="POLITICAS_GUBERNAMENTALES" localSheetId="0">#REF!</definedName>
    <definedName name="POLITICAS_GUBERNAMENTALES">#REF!</definedName>
    <definedName name="PROCEDIMIENTO" localSheetId="0">#REF!</definedName>
    <definedName name="PROCEDIMIENTO">#REF!</definedName>
    <definedName name="PROCESO" localSheetId="0">#REF!</definedName>
    <definedName name="PROCESO">#REF!</definedName>
    <definedName name="PROCESOS">[1]DATOS!$A$4:$A$7</definedName>
    <definedName name="PRODUCTO">[1]DATOS!$D$16:$D$27</definedName>
    <definedName name="PRODUCTO_PMR" localSheetId="0">#REF!</definedName>
    <definedName name="PRODUCTO_PMR">#REF!</definedName>
    <definedName name="programa_plan" localSheetId="0">#REF!</definedName>
    <definedName name="programa_plan">#REF!</definedName>
    <definedName name="PROYECTO_DE_INVERSIÓN" localSheetId="0">#REF!</definedName>
    <definedName name="PROYECTO_DE_INVERSIÓN">#REF!</definedName>
    <definedName name="proyectos_prioritarios">#REF!</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 localSheetId="0">#REF!</definedName>
    <definedName name="RIESGO_ASOCIADO">#REF!</definedName>
    <definedName name="RIESGO_ASOCIADO_POR_CAUSA" localSheetId="0">#REF!</definedName>
    <definedName name="RIESGO_ASOCIADO_POR_CAUSA">#REF!</definedName>
    <definedName name="RIESGO_ASOCIADO_POR_IMPACTO" localSheetId="0">#REF!</definedName>
    <definedName name="RIESGO_ASOCIADO_POR_IMPACTO">#REF!</definedName>
    <definedName name="RIESGOESPECIFICO">#REF!</definedName>
    <definedName name="RIESGOESPECIFICO2">#REF!</definedName>
    <definedName name="RIESGOS">#REF!</definedName>
    <definedName name="SE">#REF!</definedName>
    <definedName name="SI_NO">'[6]NO BORRAR'!$F$1:$F$2</definedName>
    <definedName name="SINO" localSheetId="0">#REF!</definedName>
    <definedName name="SINO">#REF!</definedName>
    <definedName name="SISTEMAS" localSheetId="0">#REF!</definedName>
    <definedName name="SISTEMAS">#REF!</definedName>
    <definedName name="SISTEMAS_DE_INFORMACION" localSheetId="0">#REF!</definedName>
    <definedName name="SISTEMAS_DE_INFORMACION">#REF!</definedName>
    <definedName name="STAKEHOLDERS">#REF!</definedName>
    <definedName name="TECNOLOGIA">#REF!</definedName>
    <definedName name="TECNOLOGIA_">#REF!</definedName>
    <definedName name="TIPO_DE_CONTRATO">#REF!</definedName>
    <definedName name="TIPOACCION">'[2]NO BORRAR'!$I$1:$I$9</definedName>
    <definedName name="_xlnm.Print_Titles" localSheetId="0">'SegPAAC II trimestre'!$1:$7</definedName>
    <definedName name="TOTAL_PUNTAJE_RIESGO" localSheetId="0">#REF!</definedName>
    <definedName name="TOTAL_PUNTAJE_RIESGO">#REF!</definedName>
    <definedName name="TRATAMIENTO" localSheetId="0">#REF!</definedName>
    <definedName name="TRATAMIENTO">#REF!</definedName>
    <definedName name="TRATAMIENTO_RIESGO">'[6]NO BORRAR'!$G$1:$G$5</definedName>
    <definedName name="UNIDAD_DE_MEDIDA" localSheetId="0">#REF!</definedName>
    <definedName name="UNIDAD_DE_MEDIDA">#REF!</definedName>
    <definedName name="USUARIO" localSheetId="0">#REF!</definedName>
    <definedName name="USUARIO">#REF!</definedName>
    <definedName name="VALORES_ETICOS" localSheetId="0">#REF!</definedName>
    <definedName name="VALORES_ETICOS">#REF!</definedName>
    <definedName name="X">#REF!</definedName>
    <definedName name="xxx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3" i="4" l="1"/>
  <c r="AA24" i="4"/>
  <c r="AA15" i="4"/>
  <c r="P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NATALIA.MORENO</author>
    <author>DPSIA</author>
  </authors>
  <commentList>
    <comment ref="J6" authorId="0" shapeId="0" xr:uid="{00000000-0006-0000-0000-000001000000}">
      <text>
        <r>
          <rPr>
            <b/>
            <sz val="9"/>
            <color rgb="FF000000"/>
            <rFont val="Tahoma"/>
            <family val="2"/>
          </rPr>
          <t>NATALIA.MORENO:</t>
        </r>
        <r>
          <rPr>
            <sz val="9"/>
            <color rgb="FF000000"/>
            <rFont val="Tahoma"/>
            <family val="2"/>
          </rPr>
          <t xml:space="preserve">
</t>
        </r>
        <r>
          <rPr>
            <sz val="9"/>
            <color rgb="FF000000"/>
            <rFont val="Tahoma"/>
            <family val="2"/>
          </rPr>
          <t xml:space="preserve">Por favor relacionar los documentos o registros que demostrarán que las acciones establecidas se ejecutaron, teniendo en cuenta el cronograma. Por ejemplo, si la actividades es durante el 2 y 3 cuatrimestre, se debe relacionar los registros que reportarán avance en el segundo cuatrimestre y cuales para el 3 cuatrimestre. </t>
        </r>
      </text>
    </comment>
    <comment ref="Q7" authorId="1" shapeId="0" xr:uid="{00000000-0006-0000-0000-000002000000}">
      <text>
        <r>
          <rPr>
            <b/>
            <sz val="9"/>
            <color indexed="81"/>
            <rFont val="Tahoma"/>
            <family val="2"/>
          </rPr>
          <t>DPSIA:</t>
        </r>
        <r>
          <rPr>
            <sz val="9"/>
            <color indexed="81"/>
            <rFont val="Tahoma"/>
            <family val="2"/>
          </rPr>
          <t xml:space="preserve">
Tener en cuenta la columna donde registró los </t>
        </r>
        <r>
          <rPr>
            <b/>
            <sz val="9"/>
            <color indexed="81"/>
            <rFont val="Tahoma"/>
            <family val="2"/>
          </rPr>
          <t>Documento(s) de verificación</t>
        </r>
        <r>
          <rPr>
            <sz val="9"/>
            <color indexed="81"/>
            <rFont val="Tahoma"/>
            <family val="2"/>
          </rPr>
          <t>. Por favor relacione los documentos o registros que demuestran el cumplimiento de la acción, y detalle la ruta de ubicación donde reposan los documentos o registros.</t>
        </r>
      </text>
    </comment>
    <comment ref="W7" authorId="1" shapeId="0" xr:uid="{00000000-0006-0000-0000-000003000000}">
      <text>
        <r>
          <rPr>
            <b/>
            <sz val="9"/>
            <color indexed="81"/>
            <rFont val="Tahoma"/>
            <family val="2"/>
          </rPr>
          <t>DPSIA:</t>
        </r>
        <r>
          <rPr>
            <sz val="9"/>
            <color indexed="81"/>
            <rFont val="Tahoma"/>
            <family val="2"/>
          </rPr>
          <t xml:space="preserve">
Tener en cuenta la columna donde registró los </t>
        </r>
        <r>
          <rPr>
            <b/>
            <sz val="9"/>
            <color indexed="81"/>
            <rFont val="Tahoma"/>
            <family val="2"/>
          </rPr>
          <t>Documento(s) de verificación</t>
        </r>
        <r>
          <rPr>
            <sz val="9"/>
            <color indexed="81"/>
            <rFont val="Tahoma"/>
            <family val="2"/>
          </rPr>
          <t>. Por favor relacione los documentos o registros que demuestran el cumplimiento de la acción, y detalle la ruta de ubicación donde reposan los documentos o registros.</t>
        </r>
      </text>
    </comment>
    <comment ref="AB7" authorId="1" shapeId="0" xr:uid="{E6D64741-8E24-403A-B1BA-BD3D549BD5E9}">
      <text>
        <r>
          <rPr>
            <b/>
            <sz val="9"/>
            <color indexed="81"/>
            <rFont val="Tahoma"/>
            <family val="2"/>
          </rPr>
          <t>DPSIA:</t>
        </r>
        <r>
          <rPr>
            <sz val="9"/>
            <color indexed="81"/>
            <rFont val="Tahoma"/>
            <family val="2"/>
          </rPr>
          <t xml:space="preserve">
Tener en cuenta la columna donde registró los </t>
        </r>
        <r>
          <rPr>
            <b/>
            <sz val="9"/>
            <color indexed="81"/>
            <rFont val="Tahoma"/>
            <family val="2"/>
          </rPr>
          <t>Documento(s) de verificación</t>
        </r>
        <r>
          <rPr>
            <sz val="9"/>
            <color indexed="81"/>
            <rFont val="Tahoma"/>
            <family val="2"/>
          </rPr>
          <t>. Por favor relacione los documentos o registros que demuestran el cumplimiento de la acción, y detalle la ruta de ubicación donde reposan los documentos o registros.</t>
        </r>
      </text>
    </comment>
  </commentList>
</comments>
</file>

<file path=xl/sharedStrings.xml><?xml version="1.0" encoding="utf-8"?>
<sst xmlns="http://schemas.openxmlformats.org/spreadsheetml/2006/main" count="1294" uniqueCount="776">
  <si>
    <r>
      <rPr>
        <b/>
        <sz val="18"/>
        <color theme="1"/>
        <rFont val="Arial"/>
        <family val="2"/>
      </rPr>
      <t>PLAN ANTICORRUPCIÓN Y DE ATENCIÓN AL CIUDADANO
SECRETARÍA DISTRITAL DE AMBIENTE
VIGENCIA 2022</t>
    </r>
    <r>
      <rPr>
        <b/>
        <sz val="14"/>
        <color theme="1"/>
        <rFont val="Arial"/>
        <family val="2"/>
      </rPr>
      <t xml:space="preserve">
</t>
    </r>
    <r>
      <rPr>
        <b/>
        <sz val="11"/>
        <color theme="1"/>
        <rFont val="Arial"/>
        <family val="2"/>
      </rPr>
      <t>Versión 1</t>
    </r>
  </si>
  <si>
    <t>La Secretaría Distrital de Ambiente está comprometida con la construcción y aplicación de estrategias que fortalezcan y promuevan una cultura institucional en torno a la política de transparencia, el desarrollo de comportamientos de cuidado, gestión integral y defensa de lo público, con el fin de prevenir y sancionar los posibles hechos de corrupción, de forma tal que favorezca la institucionalidad en un ambiente de integridad y ética de lo público.
Para ello, formula de forma participativa y abierta este plan, que le permitirá continuar con la implementación de acciones para la lucha contra la corrupción, la gestión transparente, el control y prevención de los riesgos, la racionalización y accesibilidad a sus trámites y servicios, la participación ciudadana, el dialogo y rendición de cuentas, el mejoramiento del servicio a la ciudadanía y la interiorización de los valores del código de integridad en todos los servidores públicos.
Con dichas estrategias busca generar más confianza en los usuarios y grupos de valor de la SDA y en la ciudadanía misma que directa o indirectamente se beneficia con nuestros servicios, mejorando la operatividad y su accionar.
Así mismo, en concordancia con las normas dispuestas en la materia y los objetivos para una Bogotá, en donde se respetan las reglas, se cumple la ley y se involucra a la gente en la toma de decisiones y en el control de lo que se hace con los recursos públicos, la SDA formula e implementará durante la vigencia 2022 el Plan Anticorrupción y de Atención al ciudadano en cumplimiento a las disposiciones contenidas en el Artículo 73 y 76 de la Ley 1474 de 2011 y el Decreto 124 de 2016.</t>
  </si>
  <si>
    <t>OBJETIVO: Fijar estrategias institucionales, encaminadas a la lucha contra la corrupción y el acceso a la información pública y transparente, que permitan prevenir, controlar y mitigar el riesgo de corrupción y a su vez posibiliten el fácil acceso a los trámites y servicios de la entidad y la generación de espacios de participación y diálogo con la ciudadanía, a fin de mejorar la eficiencia administrativa y la optimización de recursos, construyendo colectivamente principios y valores de integridad en los servidores públicos y, orientando la prestación del servicio que se entrega a la ciudadanía con mejores prácticas, en cumplimiento de la misión de la Secretaría Distrital de Ambiente.</t>
  </si>
  <si>
    <t>DIMENSIÓN MIPG ASOCIADA</t>
  </si>
  <si>
    <t>POLÍTICA MIPG ASOCIADA</t>
  </si>
  <si>
    <t>COMPONENTE/ ESTRATEGIA DEL PAAC</t>
  </si>
  <si>
    <t>SUBCOMPONENTE</t>
  </si>
  <si>
    <t>NUMERO DE ACTIVIDAD</t>
  </si>
  <si>
    <t>ACTIVIDAD</t>
  </si>
  <si>
    <t>NOMBRE DEL INDICADOR</t>
  </si>
  <si>
    <t>FORMULA 
DEL INDICADOR</t>
  </si>
  <si>
    <t>META</t>
  </si>
  <si>
    <t>DOCUMENTO(S) DE VERIFICACIÓN</t>
  </si>
  <si>
    <t>CRONOGRAMA CUATRIMESTRE 2022</t>
  </si>
  <si>
    <t>RESPONSABLES</t>
  </si>
  <si>
    <t>1ER</t>
  </si>
  <si>
    <t>2DO</t>
  </si>
  <si>
    <t>3ER</t>
  </si>
  <si>
    <t>AVANCE</t>
  </si>
  <si>
    <t>RESULTADO DEL INDICADOR</t>
  </si>
  <si>
    <t>EVIDENCIA Y RUTA DE UBICACIÓN</t>
  </si>
  <si>
    <t>DESCRIPCIÓN DEL AVANCE</t>
  </si>
  <si>
    <t>GRADO DE CUMPLIMIENTO</t>
  </si>
  <si>
    <t>AVANCE 
%</t>
  </si>
  <si>
    <t xml:space="preserve">Dimensión 2: Direccionamiento Estratégico y Planeación
Dimensión 3: Gestión con valores para resultados
Dimensión 4: Evaluación de Resultados
Dimensión 7: Control Interno 
</t>
  </si>
  <si>
    <r>
      <t>•</t>
    </r>
    <r>
      <rPr>
        <sz val="7"/>
        <color theme="1"/>
        <rFont val="Arial"/>
        <family val="2"/>
      </rPr>
      <t xml:space="preserve">  </t>
    </r>
    <r>
      <rPr>
        <sz val="9"/>
        <color theme="1"/>
        <rFont val="Arial"/>
        <family val="2"/>
      </rPr>
      <t>Transparencia, acceso a la información pública y lucha contra la corrupción
•  Participación ciudadana en la gestión pública
•  Control Interno</t>
    </r>
  </si>
  <si>
    <t>1.   MAPA DE RIESGOS DE CORRUPCIÓN</t>
  </si>
  <si>
    <t>1. Política de administración del Riesgo de Corrupción</t>
  </si>
  <si>
    <t>F1</t>
  </si>
  <si>
    <t>Revisar la Política de administración de riesgos de la entidad, para verificar si requiere de actualización o ajuste.</t>
  </si>
  <si>
    <t>Seguimiento a la revisión de la Política de administración de riesgos</t>
  </si>
  <si>
    <t xml:space="preserve">No. de revisiones realizadas a la Política de administración de riesgos de la entidad de la SDA </t>
  </si>
  <si>
    <t>Una (1) revisión anual a la Política de Administración del riesgo de la SDA.</t>
  </si>
  <si>
    <t>Actas de reunión o comunicaciones internas de revisión de la politica.
Comunicación convocatoria CICII para llevar a aprobación el ajuste o actualización de la politica.
Acta de Comité Institucional de Coordinación de Control Interno.</t>
  </si>
  <si>
    <t>X</t>
  </si>
  <si>
    <t xml:space="preserve">Subsecretaria General 
(Grupo Sistema Integrado de Gestión)
Comité Institucional de Coordinación del Control Interno </t>
  </si>
  <si>
    <t>Programado para el tercer cuatrimestre</t>
  </si>
  <si>
    <t>NA</t>
  </si>
  <si>
    <t>N.A.</t>
  </si>
  <si>
    <t xml:space="preserve">Esta actividad se encuentra programada para el tercer cuatrimestre de la vigencia </t>
  </si>
  <si>
    <t>F2</t>
  </si>
  <si>
    <t>Socializar la Política de administración de riesgos de la entidad, en los procesos que conforman el mapa de proceso de la SDA.</t>
  </si>
  <si>
    <t>Socialización de la Política de administración de riesgos en los procesos</t>
  </si>
  <si>
    <t>No. de procesos socializados con la Política de administración de riesgos de la entidad</t>
  </si>
  <si>
    <t>18 procesos de la entidad socializados sobre la Política de administración de riesgos de la entidad</t>
  </si>
  <si>
    <t>Comunicaciones de convocatoria a la socialización.
Actas de socialización y listados de asistencia.
Medios audiovisuales de apoyo</t>
  </si>
  <si>
    <t>x</t>
  </si>
  <si>
    <t>Subsecretaria General
 (Grupo Sistema Integrado de Gestión)</t>
  </si>
  <si>
    <t>F3</t>
  </si>
  <si>
    <t>Incluir en los contratos de prestación de servicios de los apoderados judiciales, una cláusula en el sentido de manifestar cualquier conflicto de intereses en el que se encuentren incursos, por la relación con los procesos judiciales y extrajudiciales de toda índole, asignados a cargo.</t>
  </si>
  <si>
    <t>Cláusula de conflicto de intereses en los contratos de prestación de servicios de los apoderados judiciales</t>
  </si>
  <si>
    <t>No. de cláusulas de conflicto de intereses incluida en los contratos de prestación de servicios de los apoderados judiciales</t>
  </si>
  <si>
    <t>Una (1) cláusula de conflicto de intereses incluida en los contratos de prestación de servicios de los apoderados judiciales</t>
  </si>
  <si>
    <t>Comunicaciones internas de solicitud de inclusión contractual
Minutas con la cláusula incluida</t>
  </si>
  <si>
    <t>Dirección Legal Ambiental</t>
  </si>
  <si>
    <t>En los contratos de prestación de servicios vigencia 2022, de los apoderados judiciales,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</si>
  <si>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t>Contratos relacionado</t>
  </si>
  <si>
    <t>En los contratos de prestación de servicios vigencia 2022, de los apoderados judiciales,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</si>
  <si>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r>
      <rPr>
        <sz val="9"/>
        <rFont val="Arial"/>
        <family val="2"/>
      </rPr>
      <t>Contratos relacionado</t>
    </r>
    <r>
      <rPr>
        <u/>
        <sz val="9"/>
        <color theme="10"/>
        <rFont val="Arial"/>
        <family val="2"/>
      </rPr>
      <t xml:space="preserve">
https://drive.google.com/drive/folders/1hw_GagxYxKneMF0uhfNv-GH_Ldskpw9h</t>
    </r>
  </si>
  <si>
    <t>CUMPLIDA
100%</t>
  </si>
  <si>
    <t>En los contratos de prestación de servicios vigencia 2022, de los apoderados judiciales de la Dirección Legal Ambiental, se incluyó la cláusula “Manifestar al Supervisor del contrato cualquier conflicto de intereses, existente o sobreviniente, en el que se encuentre incurso en relación con los procesos judiciales y extrajudiciales de toda índole, asignados a su cargo”. A continuación, se relacionan los nombres de los apoderados y el número de Contrato. 
ANDREA CRISTINA BUCHELY MORENO-CTO SDA-CPS-20220322
MARIBEL DE LAS MISERICORDIAS MESA CORREA-CTO SDA-CPS-20220603
NINA MARIA PADRON BALLESTAS-CTO SDA-CPS-20221105
MARCO SANABRIA PULIDO-CTO SDA-CPS-20220876
CINDY CATALINA CONTRERAS ACERO CESIÓN A MARIA DE LOS ANGELES LOPEZ VALBUENA-CTO SDA-CPS-20221334</t>
  </si>
  <si>
    <t xml:space="preserve">100%
</t>
  </si>
  <si>
    <r>
      <rPr>
        <sz val="9"/>
        <rFont val="Arial"/>
        <family val="2"/>
      </rPr>
      <t xml:space="preserve">Contratos vigencia 2022-Apoderados Judiciales. </t>
    </r>
    <r>
      <rPr>
        <u/>
        <sz val="9"/>
        <color theme="10"/>
        <rFont val="Arial"/>
        <family val="2"/>
      </rPr>
      <t xml:space="preserve">
https://drive.google.com/drive/folders/1hw_GagxYxKneMF0uhfNv-GH_Ldskpw9h</t>
    </r>
  </si>
  <si>
    <t xml:space="preserve">Mediante la ruta drive:
 https://drive.google.com/drive/folders/1hw_GagxYxKneMF0uhfNv-GH_Ldskpw9h
Se identifican como soprte de la actividad, únicamente  los documentos de Estudios Previos debidamente firmados y correspondientes a: 
Cindy  Contreras - CESIÓN A MARIA DE LOS ANGELES LOPEZ VALBUENA-CTO SDA-CPS-20221334
Andrea Buchelly - CTO SDA-CPS-20220322
Marco Sanabria - CTO SDA-CPS-20220876
Maribel Mesa - CTO SDA-CPS-20220603
Nina Padrón - CTO SDA-CPS-20221105
Cada documento refiere en las OBLIGACIONES ESPECIFICAS, Numeral 14, la clausula sobre los conflictos de interés. "Manifestar al Supervisor del contrato cualquier conflicto de intereses, existente o sobreviniente, en el que se encuentre incurso en relación con los procesos judiciales y extrajudiciales de toda índole, asignados a su cargo”. Esta Actividad se encuentra CUMPLIDA 
</t>
  </si>
  <si>
    <t>3.Consulta y divulgación</t>
  </si>
  <si>
    <t>F4</t>
  </si>
  <si>
    <t>Realizar divulgación del Mapa de riesgos  de  gestión y de corrupción de la SDA.</t>
  </si>
  <si>
    <t>Divulgación del mapa de riesgos  de  gestión y de corrupción de la SDA</t>
  </si>
  <si>
    <t>No. de divulgaciones realizadas del mapa de riesgos  de  gestión y de corrupción de la SDA</t>
  </si>
  <si>
    <t>Dos (2) divulgaciones del mapa de riesgos  de  gestión y de corrupción de la SDA realizadas</t>
  </si>
  <si>
    <t>Actas de socialización y listados de asistencia.
Medios audiovisuales de apoyo</t>
  </si>
  <si>
    <t>Subsecretaria General 
(Grupo Sistema Integrado de Gestión)</t>
  </si>
  <si>
    <t>En el mes de marzo se presento el Mapa de riesgos consolidado al Comité de Coordinación de Control Interno y se dio su aprobación. Se realizo la socialización del mapa de riesgos de gestión y corrupción mediante memorando interno y publicación en la pagina WEB de la entidad de acuerdo a la actividad formulada en este plan.</t>
  </si>
  <si>
    <t>2  divulgaciones realizadas del mapa de riesgos  de  gestión y de corrupción de la SDA</t>
  </si>
  <si>
    <t>Radicado 2022IE67541
https://www.ambientebogota.gov.co/es/web/transparencia/plan-anticorrupcion-y-de-atencion-al-ciudadano1/-
/document_library_display/Y0VDqzfpYjO5/view/2404140?_110_INSTANCE_Y0VDqzfpYjO5_redirect=https%3A%2F%2Fww
w.ambientebogota.gov.co%2Fes%2Fweb%2Ftransparencia%2Fplan-anticorrupcion-y-de-atencion-al-
ciudadano1%3Fp_p_id%3D110_INSTANCE_Y0VDqzfpYjO5%26p_p_lifecycle%3D0%26p_p_state%3Dnormal%26p_p_mo
de%3Dview%26p_p_col_id%3Dcolumn-2%26p_p_col_pos%3D1%26p_p_col_count%3D4</t>
  </si>
  <si>
    <t>Se realizaron dos divulgaciones del mapa de riesgos de gestión y de corrupción, una vez presentado y aprobado el mapa de riesgos de la entidad por el Comité de Coordinación de Control Interno en su sesión del 22 de marzo de 2022.
1.  Mediante memorando interno con Radicado 2022IE67541
2. Mediante publicación en la sede electrónica de la SDA en Transparencia/Inicio/4. Planeación, presupuesto e Informes/4.8.3. Plan Anticorrupción y de Atención al Ciudadano/Mapa de riesgos</t>
  </si>
  <si>
    <t>Radicado 2022IE67541
https://www.ambientebogota.gov.co/es/web/transparencia/plan-anticorrupcion-y-de-atencion-al-ciudadano1/-/document_library_display/Y0VDqzfpYjO5/view/2404140?_110_INSTANCE_Y0VDqzfpYjO5_redirect=https%3A%2F%2Fwww.ambientebogota.gov.co%2Fes%2Fweb%2Ftransparencia%2Fplan-anticorrupcion-y-de-atencion-al-ciudadano1%3Fp_p_id%3D110_INSTANCE_Y0VDqzfpYjO5%26p_p_lifecycle%3D0%26p_p_state%3Dnormal%26p_p_mode%3Dview%26p_p_col_id%3Dcolumn-2%26p_p_col_pos%3D1%26p_p_col_count%3D4</t>
  </si>
  <si>
    <t>No se identifican acciones adicionales o  complementarias durante el mes de abril de 2022</t>
  </si>
  <si>
    <t>Se verifica en la página WEB de la SDA, la publicación del Mapa de Riesgos Institucional, en fecha 23 de marzo de 2022, mediante el siguiente link: https://www.ambientebogota.gov.co/es/web/transparencia/plan-anticorrupcion-y-de-atencion-al-ciudadano1/-/document_library_display/Y0VDqzfpYjO5/view/2404140?_110_INSTANCE_Y0VDqzfpYjO5_redirect=https%3A%2F%2Fwww.ambientebogota.gov.co%2Fes%2Fweb%2Ftransparencia%2Fplan-anticorrupcion-y-de-atencion-al-ciudadano1%3Fp_p_id%3D110_INSTANCE_Y0VDqzfpYjO5%26p_p_lifecycle%3D0%26p_p_state%3Dnormal%26p_p_mode%3Dview%26p_p_col_id%3Dcolumn-2%26p_p_col_pos%3D1%26p_p_col_count%3D4.
Al respecto la Oficina de Control Interno en Su Rol de Enfoque Hacia la Prevención,  informa, que, bajo los lineamientos establecidos en el documento de ESTRATEGIAS PARA LA CONSTRUCCIÓN DEL PLAN ANTICORRUPCIÓN Y DE ATENCIÓN AL CIUDADANO - Versión 2, bajo el Componente - GESTIÓN DEL RIESGO DE CORRUPCIÓN - MAPA DE RIESGOS DE CORRUPCIÓN. Se define: ...."El Mapa de Riesgos de Corrupción se debe publicar en la página web de la entidad o en un medio de fácil acceso al ciudadano, a más tardar el 31 de enero de cada año. Durante el año de su vigencia se podrá modificar o ajustar las veces que sea necesario. 
A partir de la fecha de publicación cada responsable debe ejecutar las acciones contempladas en sus subcomponentes o procesos. En concordancia con la cultura del autocontrol, al interior de la entidad los líderes de los procesos junto con su equipo permanentemente realizaran monitoreo y evaluación del mapa"....
Por lo anterior, se recomienda trabajar la revisión del Mapa de Riesgos durante el ultimo cuatrimestre de la vigencia, para dar cumplimiento a este criterio y publicar la versión revisada y aprobaba, antes del 31 de enero de la siguiente vigencia.</t>
  </si>
  <si>
    <t>F5</t>
  </si>
  <si>
    <t>Socializar y evaluar la interiorización de la cartilla de inducción y reinducción de la SDA.</t>
  </si>
  <si>
    <t>Socialización y evaluación de la Cartilla de inducción y reinducción de la SDA</t>
  </si>
  <si>
    <t>No. de actividades de socialización y de evaluación de la cartilla de inducción y reinducción realizadas</t>
  </si>
  <si>
    <t>Una (1) actividad de socialización y una (1) evaluación de la Cartilla de inducción y reinducción de la SDA</t>
  </si>
  <si>
    <t>Dirección de Gestión Corporativa</t>
  </si>
  <si>
    <t>Programado para el segundo y tercer cuatrimestre</t>
  </si>
  <si>
    <t xml:space="preserve">Esta actividad se encuentra programada para el  segundo cuatrimestre de la vigencia </t>
  </si>
  <si>
    <t>F6</t>
  </si>
  <si>
    <t>Ejecutar y hacer seguimiento al  Plan de trabajo Gestión de conflicto de intereses 2021-2022</t>
  </si>
  <si>
    <t>Porcentaje de ejecución del plan de trabajo de gestión de conflicto de interés</t>
  </si>
  <si>
    <t># de actividades ejecutadas del plan de trabajo / # de actividades programadas del plan de trabajo x 100</t>
  </si>
  <si>
    <t>100% de ejecución plan de trabajo de gestión de conflicto de interés 2022</t>
  </si>
  <si>
    <t>Documentos evidencias de la ejecución de las actividades, actas de reunión, correos de socialización,</t>
  </si>
  <si>
    <t>Dirección de Gestión Corporativa
Gestores de Integridad</t>
  </si>
  <si>
    <t xml:space="preserve">Teniendo en cuenta las actividades del plan de trabajo dentro del Plan Institucional de Capacitación-PIC se incluyó capacitaciones sobre conflicto de intereses, ética de lo público e integridad. 
Dentro de los riesgos de corrupción definidos para cada uno de los procesos de la DGC para la vigencia 2022, se tuvo en cuenta en las causas y controles relacionados a la gestión de conflictos de interés, actividad que se puede verificar en la matriz de riesgos de corrupción.  </t>
  </si>
  <si>
    <t>Plan Institucional de Capacitación PIC, publicado en el link de transparencia y acceso a la información. https://ambientebogota.gov.co/es/web/transparencia/lineamientos.
http://190.27.245.106:8080/Isolucionsda/RiesgosDafp/SeguimientoControlesLista.aspx</t>
  </si>
  <si>
    <t>En ejecución del plan de trabajo para la gestión de conflictos de intereses, se cumplió la actividad programada de incluir en el PAAC 2022 actividades de pedagogía, gestión o seguimiento a los conflictos.
Así mismo se cumplió con la programación de la actividad de incluir en el Plan Institucional de Capacitaciones  PIC del 2022, actividades sobre integridad, ética de lo público y conflicto de intereses, las cuales serán ejecutadas de acuerdo a la programación del equipo de talento humano.
Así mismo se cumplió con la actividad de plan de trabajo "Socializar la información para que los gerentes públicos, contratistas y servidores públicos realicen los cursos de integridad, transparencia o lucha contra la corrupción, ofrecidos por el Departamento Administrativo de la Función Pública", mediante correo institucional del 20 de abril de 2022.</t>
  </si>
  <si>
    <r>
      <rPr>
        <sz val="9"/>
        <rFont val="Calibri"/>
        <family val="2"/>
        <scheme val="minor"/>
      </rPr>
      <t xml:space="preserve">Plan de trabajo Gestión de conflicto de intereses 2021-2022
Plan Institucional de Capacitaciones
Memorando 2022IE06208 por el cual se remite PAAC 
</t>
    </r>
    <r>
      <rPr>
        <u/>
        <sz val="9"/>
        <color theme="10"/>
        <rFont val="Calibri"/>
        <family val="2"/>
        <scheme val="minor"/>
      </rPr>
      <t>https://drive.google.com/drive/folders/17dw2a0_2yKb4p7Vmy_jKsQ7EEpHHemZ9</t>
    </r>
  </si>
  <si>
    <t>EN EJECUCIÓN
30%</t>
  </si>
  <si>
    <t>GESTORES DE INTEGRIDAD: En cumplimiento del plan de trabajo para conflicto de intereses 2021-2022, se realizó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Mediante correo electrónico del 20 de abril de 2022, se comunicó a funcionarios y contratistas invitación para que adelanten capacitación ofrecida por el Departamento Administrativo de la Función Pública, sobre Integridad, Transparencia y Lucha contra la Corrupción.</t>
  </si>
  <si>
    <t>Actas de reunión 14 de febrero, 25 de marzo y 8 de abril 2022.
Piezas de comunicación Boletín informativo #7 y otras recordativas.
Soporte de correo electrónico enviado por la OAC, que reposa en el PC del enlace del SIG de la DGC</t>
  </si>
  <si>
    <t xml:space="preserve">Se identificó como soportes de la actividad: 
Plan de Trabajo de Conflicto de intereses
Plan de Capacitación mediante el cual se plantea como eje tematico en el Modulo "Deberes y Derechos y Prohibiciones del Servidor Público", el Subtema: Marco legal de los regímenes a los que están sujetos los servidores públicos, Derechos del servidor público, Deberes del servidor público, Prohibiciones del servidor público, Inhabilidades, Conflicto de intereses y Relación de los servidores públicos con las políticas nacionales de transparencia y anticorrupción. Se programa Capacitación en Conflicto de Intereses para el mes de noviembre de 2022. 
Se identificó correo de invitación para inscribirse en el Curso de Transparencia de la Función Publica. 
Se identificó memorando 2022IE06208 del 14 de enero de 2022, mediante el cual se remitió el borrador de la matriz del PAAC. 
El Plan de Trabajo de Conflicto de Intereses contiene un total de trece (13) actividades, de las cuales cinco (5) se programaron entre los meses de enero y marzo de 2022; es decir, el 38%, al corte del 30 de abril de 2022, se identificaron avances sobre dichas actividades; sin embargo, aunque se identificó una matriz del Plan mediante la cual tienen una columna de seguimiento, no se esta midiendo el indicador establecido en el  PAAC. Se recomienda presentar para cada seguimiento, la medición del indicador establecido. </t>
  </si>
  <si>
    <t>5. Seguimiento</t>
  </si>
  <si>
    <t>F7</t>
  </si>
  <si>
    <t>Ejecutar y hacer seguimiento al plan de implementación de la politica antisoborno de la SDA</t>
  </si>
  <si>
    <t>Porcentaje de ejecución del plan de implementación de la politica antisoborno de la SDA</t>
  </si>
  <si>
    <t># de actividades ejecutadas del plan de implementación / # de actividades programadas del plan de implementación x 100</t>
  </si>
  <si>
    <t>90% de ejecución del plan de implementación de la politica antisoborno de la SDA</t>
  </si>
  <si>
    <t xml:space="preserve">Documentos evidencias de la ejecución de las actividades, actas de reunión, correos de socialización, documentos de apoyo, informes de PQRS. </t>
  </si>
  <si>
    <t>Subsecretaría General, Dirección Gestión Corporativa, Oficina de Control Interno, Dependencias SDA,
Gestores de Integridad</t>
  </si>
  <si>
    <t xml:space="preserve">GESTORES DE INTEGRIDAD: En cumplimiento del plan de implementacion de la Política Institucional Antisoborno, aprobado el 1 de octubre de 2021, se realizó la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Se ha adelantado el seguimiento al Plan de Implementación de la Política Antisoborno por la Oficina de Control Interno.
De igual manera, se ha requerido la modificación del plan de implementación de la Política Antisoborno, atendiendose la solicitud, la que se presentará ante el Comité para su aprobación, en la sesión prevista para la última  semana de abril de 2022.
Desde la Oficina de Control Interno mediante memorando 2022IE35957 del 24 de febrero, se realizó el seguimiento al PLAN DE IMPLEMENTACIÓN DE LA POLÍTICA ANTISOBORNO, desde la fecha de aprobación de la politica hasta el 28 de febrero, por lo que todas las dependencias debieron atenter la solicitud, conforme a la responsabilidad de cada área. Con memorando 2022IE67783 del 28 de marzo la OCI remite el resultado del trabajo “Seguimiento a la Política Antisoborno (Plan de implementación)”. No se reportó sobre investigaciones   disciplinarias adelantadas por soborno, número de denuncias recibidas al respecto, de reportes a entes de control y de solicitudes de información de entes de control. No se ha recibido reportes relativos  a  la  prohibición de recepción de cualquier  tipo  de  regalos  o  beneficios  u hospitalidad,  por  parte  de  ningún  Directivo  de la SDA,  razón  por  la  cual  el  indicador queda: cero (0) # de reportes efectuados / cero (0) # de reportes recibidos. De otra parte, desde la DGC se solicitó por correo electrónico del 19 de abril a la OAC la socialización para funcionarios y colaboradores de la Política Antisoborno  y del plan de acción, por lo que se envío dichos documentos. </t>
  </si>
  <si>
    <t>Actas de reunión 14 de febrero, 25 de marzo y 8 de abril 2022.
Piezas de comunicación Boletín informativo #7 y otras recordativas.
Resultado del seguimiento  Política Antisoborno,  mediante memorando 2022IE67783 del 28 de marzo de 2022 suscrito por el Jefe de la Oficina de Control Interno.
Memorando registrados en el sistema de correspondencia FOREST, de solicitud y respuesta de las áreas.</t>
  </si>
  <si>
    <t xml:space="preserve">La oficina de Control Interno con memorando 2022IE35957 del 24 de febrero solicitó reporte a las dependencias sobre el plan de implementación de la politica antisoborno de la SDA, al respecto realizó seguimiento y lo comunicó mediante memorando 2022IE67783 del 28 de marzo, en el cual informó que No se reportó investigaciones disciplinarias adelantadas por soborno, número de denuncias recibidas al respecto, de reportes a entes de control y de solicitudes de información de entes de control. No se ha recibido reportes relativos  a  la  prohibición de recepción de cualquier  tipo  de  regalos  o  beneficios  u hospitalidad,  por  parte  de  ningún  Directivo  de la SDA,  razón  por  la  cual  el  indicador queda: cero (0) # de reportes efectuados / cero (0) # de reportes recibidos. De otra parte, desde la DGC se solicitó por correo electrónico del 19 de abril a la OAC la socialización para funcionarios y colaboradores de la Política Antisoborno  y del plan de acción, por lo que se envió dichos documentos. </t>
  </si>
  <si>
    <r>
      <rPr>
        <sz val="9"/>
        <rFont val="Calibri"/>
        <family val="2"/>
        <scheme val="minor"/>
      </rPr>
      <t>2022IE67783, ANEXO Informe Seguimiento Politica Antisoborno, correo socialización</t>
    </r>
    <r>
      <rPr>
        <u/>
        <sz val="9"/>
        <color theme="10"/>
        <rFont val="Calibri"/>
        <family val="2"/>
        <scheme val="minor"/>
      </rPr>
      <t xml:space="preserve">
https://drive.google.com/drive/folders/1scrFoXniWp7Mvwt_xnOadi9uwaeokSPf</t>
    </r>
  </si>
  <si>
    <t xml:space="preserve">GESTORES DE INTEGRIDAD: En cumplimiento del plan de implementacion de la Política Institucional Antisoborno, aprobado el 1 de octubre de 2021, se realizó la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de la socialización del tema con la oficina de comunicaciones.
Se ha adelantado el seguimiento al Plan de Implementación de la Política Antisoborno por la Oficina de Control Interno.
De igual manera, se ha requerido la modificación del plan de implementación de la Política Antisoborno, atendiendose la solicitud, la que se presentará ante el Comité para su aprobación, en la sesión prevista para la última  semana de abril de 2022.
</t>
  </si>
  <si>
    <t>Actas de reunión 14 de febrero, 25 de marzo y 8 de abril 2022.
Piezas de comunicación Boletín informativo #7 y otras recordativas.
Resultado del seguimiento  Política Antisoborno,  mediante memorando 2022IE67783 del 28 de marzo de 2022 suscrito por el Jefe de la Oficina de Control Interno.</t>
  </si>
  <si>
    <t>Se consulta la Politica Antisoborno tanto en la pagina WEB mediante link: https://ambientebogota.gov.co/es/web/transparencia/lineamientos/-/document_library_display/eVU7938nZRvM/view/2894582?_110_INSTANCE_eVU7938nZRvM_redirect=https%3A%2F%2Fambientebogota.gov.co%2Fes%2Fweb%2Ftransparencia%2Flineamientos%3Fp_p_id%3D110_INSTANCE_eVU7938nZRvM%26p_p_lifecycle%3D0%26p_p_state%3Dnormal%26p_p_mode%3Dview%26p_p_col_id%3Dcolumn-2%26p_p_col_count%3D2
De igual forma en el aplicativo ISOLUCIÓN mediante la url: http://190.27.245.106:8080/Isolucionsda/Administracion/frmFrameSet.aspx?Ruta=fi9CYW5jb0Nvbm9jaW1pZW50b1NEQS85Lzk1ZGE5NmEwNDM4MzQyZmQ5ZTg4OGQ5OGFjNjBiNjRhLzk1ZGE5NmEwNDM4MzQyZmQ5ZTg4OGQ5OGFjNjBiNjRhLmFzcA==&amp;debug=yes
Se identificó Informe de seguimiento a la Politica Antisoborno con Radicado No.  2022IE67783 del 28 de marzo de 2022, realizado por la Oficina de Control Interno,  mediante el cual se hicieron las observaciones y recomendaciones pertinentes, en torno al comportamiento de la politica al interior de la SDA.  
Se identificó remisión de la Politica Antisoborno por correo electrónico (19 de abril de 2022) y programación de capacitación para el día 3 de mayo de 2022. 
Se recomienda presentar para cada seguimiento, la medición del indicador establecido. "Porcentaje de ejecución del plan de implementación de la politica antisoborno de la SDA"</t>
  </si>
  <si>
    <t>F8</t>
  </si>
  <si>
    <t>Realizar seguimiento al PAAC (incluyendo la gestión de los riesgos consolidados en el mapa de riesgos de gestión y de corrupción), de conformidad con el Plan Anual de Auditoría, remitir los resultados al Comité Institucional de Coordinación de Control Interno - CICCI y publicarlos en la página Web de la Entidad.</t>
  </si>
  <si>
    <t>Informes de seguimiento al PAAC.</t>
  </si>
  <si>
    <t xml:space="preserve"> (Cantidad de informes de seguimiento al PAAC emitidos y
publicados / 3) x 100.</t>
  </si>
  <si>
    <t>Tres (3) informes de seguimiento al PAAC (uno cada cuatrimestre) emitidos, comunicados y publicados.</t>
  </si>
  <si>
    <t>Informes de seguimientos radicados
Resultado comunicado en el CICCI
Publicación en web</t>
  </si>
  <si>
    <t>Oficina de Control Interno</t>
  </si>
  <si>
    <t>Esta actividad se realiza con una periodicidad cuatrimestral por parte de la tercera línea de defensa.</t>
  </si>
  <si>
    <t>Se documenta Matriz de Monitoreo Plan Anticorrupción y Atención al Ciudadano PAAC - Primer Cuatrimestre y se remite para la respectiva publicación. 
Se documenta de igual forma Matriz de revisión a Riesgos de Proceso y Corrupción de la SDA y se remite para la respectiva publicación.</t>
  </si>
  <si>
    <t xml:space="preserve">Un Informe de seguimiento al PAAC,  elaborado para publicación </t>
  </si>
  <si>
    <t>Se documentó Matriz de Monitoreo Plan Anticorrupción y Atención al Ciudadano PAAC - Primer Cuatrimestre y se remitió para la respectiva publicación.
Se documentó de igual forma Matriz de revisión a Riesgos de Proceso y Corrupción de la SDA y se remitió para la respectiva publicación.</t>
  </si>
  <si>
    <t>2.  ESTRATEGIA ANTITRÁMITES</t>
  </si>
  <si>
    <t>2. Priorización de trámites</t>
  </si>
  <si>
    <t>F9</t>
  </si>
  <si>
    <t>Priorizar los trámites y/o servicios que sean objeto de racionalización y diseñar la estrategia de racionalización durante la vigencia 2022.</t>
  </si>
  <si>
    <t>Priorización de trámites y/o servicios para racionalización</t>
  </si>
  <si>
    <t xml:space="preserve">No. de trámites y/o servicios priorizados para racionalización </t>
  </si>
  <si>
    <t>Priorización del 100% Trámites y/o servicios que van a ser objeto de racionalización normativa, tecnológica o administrativa durante la vigencia 2022 con el diseño de una estrategia de racionalización</t>
  </si>
  <si>
    <t>Matriz de priorización  de trámites
Actas de reunión entre las dependencias
mesas de trabajo
Planes de trabajo de cada estrategia</t>
  </si>
  <si>
    <t>Subsecretaria General.
Proceso responsable del Tramite (Lidera)
DPSIA (Si es mejora tecnología)
Equipo SIG (Si es mejora Administrativa)
Grupo Servicio al Ciudadano (Apoya)</t>
  </si>
  <si>
    <t>Durante el primer trimestre, se llevaron a cabo 2 reuniones para socializar y seleccionar las estrategias de racionalización que serán desarrolladas durante el 2022, con los líderes de las dependencias, en estas reuniones se realizan propuestas para los tramites a racionalizar durante esta vigencia, entre los cuales están: Permiso de Vertimientos y Concesión de Aguas el cual esta pendiente de aprobación, Evaluación de estudios de Calidad del Aire, Licencia Ambiental.
Adicional a esto, se  realizó actualización de formularios de trámites en el sistema SUIT.</t>
  </si>
  <si>
    <t>https://drive.google.com/drive/u/0/folders/1vbU3BXTrkbM0vcYnRIWJXvTVx4SEwwxo</t>
  </si>
  <si>
    <t xml:space="preserve">Se han realizado dos reuniones de trabajo en las cuales se han seleccionado 4 tramites como propuesta para la estrategias de racionalización que serán desarrolladas durante el 2022, la cual esta pendiente de aprobación. </t>
  </si>
  <si>
    <r>
      <rPr>
        <sz val="9"/>
        <rFont val="Calibri"/>
        <family val="2"/>
        <scheme val="minor"/>
      </rPr>
      <t xml:space="preserve">Actas de reunión </t>
    </r>
    <r>
      <rPr>
        <u/>
        <sz val="9"/>
        <color theme="10"/>
        <rFont val="Calibri"/>
        <family val="2"/>
        <scheme val="minor"/>
      </rPr>
      <t xml:space="preserve">
https://drive.google.com/drive/folders/1wlELx86_tQV1pcqZWq-BbDt1S7mEyhuH</t>
    </r>
  </si>
  <si>
    <t>EN EJECUCIÓN
50%</t>
  </si>
  <si>
    <t xml:space="preserve">Se identifica Acta de reunión de fecha 21 de febrero de 2022 mediante la cual se determina la necesidad de ajustes sobre la encuesta de percepción sobre racionalización de tramites, que se aplico en 2021. Se acuerda realizar el envío del link final a Claudia Martínez de la SGCD el viernes 25 de febrero de 2022, para poder iniciar con la aplicación de la encuesta en el mes de marzo.
Mediante Acta del 9 de febrero de 2022, se identifica la postulación de manera previa el Trámite de Permiso de vertimientos, por la importancia que éste representa en términos de vinculación con la VUC y el impacto positivo que tendría a la ciudadanía y la SDA en la simplificación y racionalización de trámites.
Mediante Acta de reunión del 9 de marzo de 2022, se identifica que, la SCAAV, plantea, para trabajar en racionalización durante el 2022, “Evaluación de Estudios de Calidad del Aire, con miras a verificar el cumplimiento de las normas de inmisión”. Queda pendiente para el 2022, finalizar el proceso de virtualización del trámite Licencia Ambiental, en acompañamiento de Secretaría de Hábitat para la VUC. Adicionalmente se estudia la posibilidad de que el trámite “Permiso de Ocupación de Cauce” pueda trabajarse en términos de lenguaje claro, teniendo en cuenta que la ciudadanía manifestó en la encuesta de percepción aplicada en 2022, que era necesario ser claros en la explicación de los requisitos para el trámite. Se concluye que las propuestas planteadas serán abordadas por DPSIA hasta el mes de junio ó julio, luego de ésta fecha se evaluará si es posible recibir nuevas propuestas. Queda pendiente por revisar si aguas subterráneas entrará a ser racionalizado para 2022
Se identifica acta de reunión de fecha 22 de febrero de 2022, mediante la cual se revisan los ítems del formulario de caracterización y priorización de trámites para el trámite de Centros de Diagnóstico Automotor, sobre el cual, el área sugiere solicitar cambio del nombre que define el trámite por “Certificación ambiental en materia de revisión de gases a Centros de Diagnostico Automotor”.
En atención al desarrollo de la actividad, a pesar de identificar las actas de reunión en las que se mencionan algunos trámites para su priorización, no se cuenta con la Matriz de priorización  de trámites, ni los Planes de Trabajo de cada Estrategia. Adicionalmente, se plantea efectuar acciones hasta el mes de junio o julio de 2022. No se puede conocer el resultado del indicador. Se recomienda  documentar  Matriz de priorización  de trámites y los Planes de Trabajo de cada Estrategia. </t>
  </si>
  <si>
    <t xml:space="preserve">3. Diseñar Estrategia de Racionalización </t>
  </si>
  <si>
    <t>F10</t>
  </si>
  <si>
    <t>Inscribir en el SUIT e implementar la estrategia de Racionalización de los trámites y/o servicios priorizados por la SDA durante la vigencia 2022.</t>
  </si>
  <si>
    <t>Estrategia de racionalización de  trámites y/o servicios inscrita
Porcentaje de Implementación de la estrategia de racionalización</t>
  </si>
  <si>
    <t>No. de Estrategia de racionalización de  trámites y/o servicios inscritas en el SUIT 
Porcentaje de Implementación de la estrategia de racionalización</t>
  </si>
  <si>
    <t>Una (1) estrategia de racionalización de  trámites y/o servicios inscrita en el SUIT 
100% de implementación de la estrategia de racionalización de la SDA para la vigencia 2022</t>
  </si>
  <si>
    <t>Matriz del SUIT.
Registro de inscripción de la estrategia en el SUIT.</t>
  </si>
  <si>
    <t>Subsecretaria General.
Dirección de Control Ambiental y sus Subdirecciones. 
Comité de Gestión y Desempeño Institucional</t>
  </si>
  <si>
    <t>La inscripción de la estrategia será realizada en el mes de abril, a la espera de la aprobación o rechazo de la propuesta de virtualización del trámite de concesión de aguas subterráneas.
Sin embargo, durante el primer trimestre de 2022, se realizó capacitación sobre el manejo y diligenciamiento del sistema SUIT a la SCAAV.</t>
  </si>
  <si>
    <t>https://drive.google.com/drive/u/0/folders/1hAnd6SJOG7CxHm58oSE2fwOG4Rr3LfQG</t>
  </si>
  <si>
    <t>El proceso indica que la inscripción de la estrategia será realizada en el mes de abril, a la espera de la aprobación o rechazo de la propuesta de virtualización del trámite de concesión de aguas subterráneas.
Reportan capacitación sobre la plataforma SUIT en cuanto al acceso y actualización del formato integrado y los datos de operación a la SCAAV el día 11 de febrero de 2022.</t>
  </si>
  <si>
    <r>
      <rPr>
        <sz val="9"/>
        <rFont val="Arial"/>
        <family val="2"/>
      </rPr>
      <t>Acta y listado de capacitación</t>
    </r>
    <r>
      <rPr>
        <u/>
        <sz val="9"/>
        <color theme="10"/>
        <rFont val="Arial"/>
        <family val="2"/>
      </rPr>
      <t xml:space="preserve">
https://drive.google.com/drive/folders/1Qi_IPRKsEyhCsl6sfWTlzNdNjYDUqi2U
</t>
    </r>
  </si>
  <si>
    <t>SIN INICIAR
0%</t>
  </si>
  <si>
    <t xml:space="preserve">En atención a la descripción de la actividad, no se identifica la inscripción en el SUIT de tramites priorizados, como tampoco de la Estrategia de Racionalización de los trámites y/o servicios priorizados por la SDA vigencia 2022. se identifica únicamente un Acta de reunión de fecha 11 de febrero de 2022, mediante la cual  se soporta la realización de una capacitación en la Plataforma SUIT, relacionada con acceso y actualización del formato integrado y los datos de operación. No se identifica la Matriz del SUIT, ni el soporte del registro de inscripción de la estrategia en el SUIT. Esta actividad no se encuentra cumplida </t>
  </si>
  <si>
    <t xml:space="preserve">4. Seguimiento y Monitoreo de la Estrategia de racionalización de trámites </t>
  </si>
  <si>
    <t>F11</t>
  </si>
  <si>
    <t>Socializar a la ciudadanía  la mejora del  trámite y servicio de acuerdo con el  plan de trabajo generado y la estrategia de racionalización diseñada por la SDA</t>
  </si>
  <si>
    <t>Numero de socializaciones de trámite racionalizado</t>
  </si>
  <si>
    <t>No. de socializaciones realizadas de racionalización en el 2022 / No. de socializaciones de racionalización establecidas para el 2022 ) x 100</t>
  </si>
  <si>
    <t>Dos (2) socializaciones de la estrategia de racionalización de trámites para la vigencia 2022</t>
  </si>
  <si>
    <t>Soportes de la socialización  de la  mejora
Plan de trabajo por estrategia de racionalización
Informes de seguimiento</t>
  </si>
  <si>
    <t>Proceso responsable del Tramite (Lidera)
DPSIA (Si es mejora tecnología)
Equipo SIG (Si es mejora Administrativa)
Grupo Servicio al Ciudadano (Apoya)</t>
  </si>
  <si>
    <t>F12</t>
  </si>
  <si>
    <t>Realizar monitoreo y apoyo de la estrategia de racionalización conforme a las seis preguntas que conforman la guía de Tramites y Servicios  del SUIT, de acuerdo con el plan de trabajo generado con los responsables de cada estrategia  de racionalización</t>
  </si>
  <si>
    <t xml:space="preserve">Monitoreos realizados a la estrategia de racionalización </t>
  </si>
  <si>
    <t>No. de monitoreos de la estrategia de racionalización realizados</t>
  </si>
  <si>
    <t>Monitoreo a las 6 preguntas del SUIT</t>
  </si>
  <si>
    <t>Informes de verificación del avance en plan de plan de trabajo y registro en SUIT</t>
  </si>
  <si>
    <t>Subsecretaria General (rol de planeación)
Oficina de Control Interno  (Rol control interno)</t>
  </si>
  <si>
    <t>Porcentaje de Implementación de la estrategia de racionalización</t>
  </si>
  <si>
    <t>Dimensión 3:  Gestión con valores para resultados
Dimensión 5: Información y comunicación</t>
  </si>
  <si>
    <r>
      <t>•</t>
    </r>
    <r>
      <rPr>
        <sz val="7"/>
        <color theme="1"/>
        <rFont val="Arial"/>
        <family val="2"/>
      </rPr>
      <t xml:space="preserve">  </t>
    </r>
    <r>
      <rPr>
        <sz val="9"/>
        <color theme="1"/>
        <rFont val="Arial"/>
        <family val="2"/>
      </rPr>
      <t>Participación Ciudadana en la gestión pública
•  Transparencia y Acceso a la Información Pública</t>
    </r>
  </si>
  <si>
    <r>
      <t>3.</t>
    </r>
    <r>
      <rPr>
        <sz val="9"/>
        <color theme="1"/>
        <rFont val="Arial"/>
        <family val="2"/>
      </rPr>
      <t xml:space="preserve">   </t>
    </r>
    <r>
      <rPr>
        <b/>
        <sz val="9"/>
        <color theme="1"/>
        <rFont val="Arial"/>
        <family val="2"/>
      </rPr>
      <t>RENDICIÓN DE CUENTAS</t>
    </r>
  </si>
  <si>
    <t>1.  Información de calidad y en lenguaje comprensible</t>
  </si>
  <si>
    <t>F13</t>
  </si>
  <si>
    <t>Diseñar y ejecutar el plan de comunicaciones para la vigencia 2022, el cual incluye la socialización y divulgación de la gestión institucional e información de interés, a través de los canales tanto internos como externos con los que cuenta la entidad</t>
  </si>
  <si>
    <t>Seguimiento al cumplimiento del plan de comunicaciones</t>
  </si>
  <si>
    <t xml:space="preserve">No. de seguimientos realizados al cumplimiento del plan de comunicaciones de la vigencia 2022 </t>
  </si>
  <si>
    <t>Doce (12) seguimientos de cumplimiento del plan de comunicaciones de la vigencia 2022 realizados</t>
  </si>
  <si>
    <t>Informes mensuales de avance del Plan de Comunicaciones</t>
  </si>
  <si>
    <t>Oficina Asesora Comunicaciones</t>
  </si>
  <si>
    <t>La Oficina Asesora de Comunicaciones ejecuta el Plan de Comunicaciones 2022 a través de dos líneas estratégicas:
1.	Línea de comunicación organizacional e interna 
2.	Línea de comunicación externa e informativa</t>
  </si>
  <si>
    <t>3 INFORMES</t>
  </si>
  <si>
    <t xml:space="preserve">Aplicativo Isolucion indicadores </t>
  </si>
  <si>
    <t>Se han realizado los informes mensuales de avance del Plan de Comunicaciones 2022, en los cuales relacionan las actividades realizadas durante el mes en cada una de las líneas estratégicas: 1.	Línea de comunicación organizacional e interna  y  2.	Línea de comunicación externa e informativa.</t>
  </si>
  <si>
    <r>
      <rPr>
        <sz val="9"/>
        <rFont val="Calibri"/>
        <family val="2"/>
        <scheme val="minor"/>
      </rPr>
      <t>Informes mensuales de avance del Plan de Comunicaciones</t>
    </r>
    <r>
      <rPr>
        <u/>
        <sz val="9"/>
        <color theme="10"/>
        <rFont val="Calibri"/>
        <family val="2"/>
        <scheme val="minor"/>
      </rPr>
      <t xml:space="preserve">
https://drive.google.com/drive/folders/1wQIdWpD41dUMCrnm42Um6tNyRrD9OVJw</t>
    </r>
  </si>
  <si>
    <t>CUMPLIENDO 
25%</t>
  </si>
  <si>
    <t xml:space="preserve">No se reportan avances adicionales </t>
  </si>
  <si>
    <t>La Primera y Segunda línea de Defensa señalaron que se diseñó y ejecutó el Plan de Comunicaciones para la vigencia 2022 y se socializó y divulgó la gestión institucional e información de interés, a través de los canales internos -organizacional y  externos- informativo de la entidad, como consta en los informes mensuales de avance del Plan de Comunicaciones 2022 o de indicadores de la Oficina Asesora de Comunicaciones, en los cuales relacionan las siguientes actividades realizadas durante el primer trimestre de 2022, que constan en el drive: https://drive.google.com/drive/folders/1wQIdWpD41dUMCrnm42Um6tNyRrD9OVJw.  : 
1. Línea de comunicación organizacional e interna: a. Carteleras digitales: Se realizó la publicación de los siguientes contenidos en las carteleras digitales de la entidad: Total 253; b. Correo institucional: Se enviaron los siguientes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Total 168; c. Fondos de pantalla: Durante este periodo se realizó la publicación de los siguientes fondos de pantalla en los computadores de la SDA, 1 cada mes; 
2. Línea de comunicación externa e informativa: En El Primer Trimestre
a. Comunicados de prensa y notas: para divulgar masiva y oportunamente las actuaciones institucionales y la gestión adelantada por las diferentes dependencias de la entidad. Total 124.
b. Monitoreo de medios: en todas sus plataformas (radio, prensa, televisión e internet), como resultado de la gestión free press de la OAC: Total 866.
c. Convocatoria a medios, sobre los temas señalados a continuación: 1 en enero: Plan retorno y su impacto ambiental; 2 en febrero: Día Mundial de los Humedales y Alerta ambiental por calidad del aire y; 3 en marzo: Rueda de prensa sensibilización micro generadores de residuos hospitalarios; Rueda de prensa Plan de Acción para el mejoramiento de la calidad del aire Ciudad Bolívar – CAR (Invitó y programó la CAR), asistió́ el Subsecretario de Ambiente, Julio Cesar Pulido y; Rueda de prensa primera temporada de lluvias. (Invitó el Idiger), participó y asistió́ la Secretaria Distrital de Ambiente, Carolina Urrutia. 
d.  Redes Sociales: Los resultados fueron: nuevos seguidores / consolidado, así: Twitter: 2.874 / 146.524, Facebook: 2.414 / 51.044,Instagram: 1.611 / 42.278, Tik Tok: 1.083 / 3.623. Igualmente, las visualizaciones de videos institucionales en el canal de YouTube: 11.367.209 
e. Página Web:  www.ambientebogota.gov.co se publicaron los 333 contenidos y se registraron 348501
f. Piezas gráficas: Se diseñaron y publicaron 490 piezas de comunicación  a través de los canales internos y externos que permitieron evidenciar a la comunidad la gestión ambiental en el Distrito Capital, promoviendo la imagen positiva de la SDA.
g. Material audiovisual: notas periodísticas, cápsulas informativas sobre temas institucionales divulgados en los canales internos y externos de la entidad: 223:  133 videos y 90 animaciones.
h Campañas, eventos y celebraciones: del calendario ecológico que permitieron divulgar y posicionar los mensajes institucionales, así como contribuir al mejoramiento del ambiente. Los temas desarrollados respondieron a las prioridades de la entidad: Para un total de 36 campañas, 18 celebraciones  y 20 eventos.
No se revisó ningún informe de comunicaciones, debido a que en el drive no están los soportes de cada una de las actividades señaladas, ni el plan de comunicaciones de la vigencia 2022, lo que impidió realizar su verificación y cotejo.
No se informó el avance de abril de 2022 por parte de la Primera y Segunda Línea de Defensa
Se recomienda incluir en los informes mensuales de avance las actuaciones programadas en el Plan de Comunicaciones y las actuaciones realizadas para facilitar su seguimiento y cotejo e incluir en el Drive el Plan de Comunicaciones de la vigencia 2022  y  los soportes de las actuaciones realizadas ordenadas cronológicamente para facilitar su seguimiento,  para facilitar su cotejo.</t>
  </si>
  <si>
    <t>F14</t>
  </si>
  <si>
    <t>Actualizar los indicadores ambientales dispuestos en el Observatorio Ambiental de Bogotá-OAB y en el Observatorio Regional Ambiental y de Desarrollo Sostenible del Río Bogotá-ORARBO.</t>
  </si>
  <si>
    <t>Nivel de actualización del OAB y del ORARBO</t>
  </si>
  <si>
    <t>(No. de indicadores actualizados / No. total de indicadores que requieren actualización, según su periodicidad de medición ) x 100</t>
  </si>
  <si>
    <t>Alcanzar un nivel de actualización de 96% del OAB y del 81% del ORARBO, al finalizar la vigencia 2022.</t>
  </si>
  <si>
    <t>Bitácoras de actualización de los OAB
Informes de avance de los Observatorios</t>
  </si>
  <si>
    <t>Dirección de Planeación y Sistemas de Información Ambiental</t>
  </si>
  <si>
    <t xml:space="preserve">En el marco de la administración integral del OAB, y dando cumplimiento a las metas gerenciales, se llevaron a cabo actividades de diseño de una estrategia para el ajuste e implementación del OAB, en 4 líneas, gestión del conocimiento, gestión de la información, gestión tecnológica, gestión de la divulgación. A partir de las cuales se espera ampliar la divulgación del OAB en dos comunidades, académicas y locales. 2. Gestión de la información:  Reuniones con delegados para ajuste a los módulos de OAB y actualización de indicadores. 3. Gestión del conocimiento: Socializaciones con la Red Ambiental de Universidades (RAUS), para dar a conocer el OAB y posibilitar el desarrollo de  investigaciones ambientales con universidades y con la Empresa CARE-PERÚ para asesorar en la construcción de un observatorio propios. 4. Gestión tecnológica: ajustes y actualizaciones de la plataforma con relación a incidencias. 5. Gestión de la divulgación: planeación y diseño base de nuevas estrategias de comunicación como infografías y material audiovisual que pueda servir de complemento en el portal y los indicadores. 6. Se llevan a cabo actividades de capacitación interna a los colaboradores de la entidades, con el fin que se apropien del Observatorio, y conozcan sus usos, fueron capacitados 446 colaboradores. </t>
  </si>
  <si>
    <r>
      <rPr>
        <sz val="9"/>
        <rFont val="Arial"/>
        <family val="2"/>
      </rPr>
      <t xml:space="preserve">Bitácoras de actualización de los OAB
Informes de avance de los Observatorios
</t>
    </r>
    <r>
      <rPr>
        <u/>
        <sz val="9"/>
        <color theme="10"/>
        <rFont val="Arial"/>
        <family val="2"/>
      </rPr>
      <t>https://drive.google.com/drive/folders/1Nx1LdbKmnSpsF8Len_upsZppOV6u0kLn</t>
    </r>
  </si>
  <si>
    <t>OAB 76,86%
ORARBO 71,64%</t>
  </si>
  <si>
    <t>Se reporta un nivel de actualización del OAB 76,86% con indicadores 458 actualizados y del ORARBO 71,64% con 67 indicadores del distrito capital actualizados.
Se deben realizar actividades de fortalecimiento en las diferentes estrategias para alcanzar un nivel de actualización de 96% del OAB y del 81% del ORARBO, al finalizar la vigencia 2022.</t>
  </si>
  <si>
    <t>CUMPLIENDO
OAB 76,86%
ORARBO 71,64%</t>
  </si>
  <si>
    <t xml:space="preserve">la SEGUNDA LINEA DE DEFENSA INFORMÓ: Durante el mes de abril de 2022 se actualizaron y se mantienen actividad 458 indicadores en el OAB, lo que representa un nivel de actualización del 89,52%, lo que incrementó considerablemente respecto a corte de marzo. Por su parte el ORARBO en abril mantuvo públicos 67 indicadores activos, pero de los cuales 37 están actualizados, lo que representa 55,22%.
Adicionalmente, en el marco de la estrategia de Gestión del Conocimiento,  se realizó  la administración integral de los Observatorios Ambientales OAB- ORARBO/SIRIO. Teniendo en cuenta  4 componentes, gestión de la información, gestión del conocimiento, administración tecnológica y divulgación de la información. </t>
  </si>
  <si>
    <r>
      <rPr>
        <sz val="9"/>
        <rFont val="Arial"/>
        <family val="2"/>
      </rPr>
      <t xml:space="preserve">Bitácoras de actualización de los OAB y del ORARBO del mes de abril
Informes de avance de los Observatorios
</t>
    </r>
    <r>
      <rPr>
        <u/>
        <sz val="9"/>
        <color theme="10"/>
        <rFont val="Arial"/>
        <family val="2"/>
      </rPr>
      <t>https://drive.google.com/drive/folders/1Nx1LdbKmnSpsF8Len_upsZppOV6u0kLn</t>
    </r>
  </si>
  <si>
    <t xml:space="preserve">
33% 
CUMPLIENDO
OAB 76,86%
ORARBO 71,64% EN Promedio corresponde a 799%
</t>
  </si>
  <si>
    <t xml:space="preserve">Se actualizaron los indicadores ambientales dispuestos en el Observatorio Ambiental de Bogotá-OAB y en el Observatorio Regional Ambiental y de Desarrollo Sostenible del Río Bogotá-ORARBO, con un reporte de actualización con corte al abril de 2022 del  Observatorio Ambiental de Bogotá- OAB: 89,52%: De los 458 indicadores, están actualizados 410 y no actualizados 48 y  del Observatorio Regional Ambiental y de Desarrollo Sostenible del Río Bogotá-ORARBO: 55,22% con 67 indicadores del Distrito Capital, de los cuales están actualizados 37 y no actualizados 30, conforme a las Bitácoras de actualización de los OAB y los Informes de avance de los Observatorios, ubicados en el enlace: https://drive.google.com/drive/folders/1Nx1LdbKmnSpsF8Len_upsZppOV6u0kLn,  por tanto, el porcentaje de cumplimeto al año es de 33%
Se recomienda fortalecer  las actividades de actualización de los indicadores para alcanzar un nivel de actualización de 96% del OAB y del 81% del ORARBO, al finalizar la vigencia 2022, como está establecido en la meta.
</t>
  </si>
  <si>
    <t>F15</t>
  </si>
  <si>
    <t>Elaborar los informes normados que rinden cuenta sobre la gestión de la administración Distrital, el estado y calidad de los recursos naturales.</t>
  </si>
  <si>
    <t>Porcentaje de elaboración de informes normados de gestión, el estado y calidad de los recursos naturales</t>
  </si>
  <si>
    <t>(No. de informes normados elaborados / 2 informes requeridos por normativa y disposición distrital (Acuerdo 067 de  2002  y Bogotá como vamos) x 100</t>
  </si>
  <si>
    <t xml:space="preserve">100% de los informes normados sobre gestión y estado de recursos normados elaborados. </t>
  </si>
  <si>
    <t>Comunicaciones internas y externas de solicitud de información y de envió del informe, tanto por forest como electrónicas.
Informes normados</t>
  </si>
  <si>
    <t xml:space="preserve"> </t>
  </si>
  <si>
    <t>Con radicado 2022EE37701 y 2022EE63850 se remitió el informe del Programa Bogotá como Vamos, con la información actualizada con corte a 2021, con anexos y archivo de tablas y gráficos, tal como fue requerido para la evaluación de la calidad de vida en Bogotá.
Con radicado 2022EE31061 se remitió a la SDP el  Informe balance de Gestión (Acuerdo 067 de 2002) (Radicado SDA 2021ER264827) de la vigencia 2021.
Con radicado 2022EE19515 se remitió a la SDP la Matriz indicadores ciudad – Sector Ambiente (Radicado SDA 2021ER264827), posteriormente por correo electrónico se realizaron ajustes y aclaraciones solicitadas.
Mediante correo institucional del 24 de marzo la DPSIA remitió a la SDP el Reporte Local Voluntario (RLV) año 2021 en lo que corresponde al ODS 13 Acción por el clima.</t>
  </si>
  <si>
    <t>https://drive.google.com/drive/folders/1-srRO7c8BoQeETgzfUrrRu4Ho6_5CLoT
https://drive.google.com/drive/folders/1y7NCCFuWwvtiYc6Dx1H3J9G7ag8xNurl</t>
  </si>
  <si>
    <r>
      <rPr>
        <sz val="9"/>
        <rFont val="Arial"/>
        <family val="2"/>
      </rPr>
      <t>Radicados e Informes</t>
    </r>
    <r>
      <rPr>
        <u/>
        <sz val="9"/>
        <color theme="10"/>
        <rFont val="Arial"/>
        <family val="2"/>
      </rPr>
      <t xml:space="preserve">
https://drive.google.com/drive/folders/1npP1ms8Tnrk8nTblQH2VAaSdYIJ3wacR
</t>
    </r>
  </si>
  <si>
    <t>CUMPLIDO
100%</t>
  </si>
  <si>
    <t xml:space="preserve">
100%</t>
  </si>
  <si>
    <r>
      <t xml:space="preserve">Se elaboraron los informes normados que rinden cuenta sobre la gestión de la administración Distrital, el estado y calidad de los recursos naturales, como lo señaló la Primera y Segunda línea de Defensa, en los siguientes casos y consta en el siguiente enlace: https://drive.google.com/drive/folders/1npP1ms8Tnrk8nTblQH2VAaSdYIJ3wacR
Con radicado 2022EE37701 y 2022EE63850 se remitió el informe del Programa Bogotá cómo Vamos, con la información con corte a diciembre 31 de 2021, con los anexos correspondientes, como fue requerido para efectuar un monitoreo a la calidad de vida en Bogotá, solicitado con el Rad. 2022ER03259.
Se remitió a la Secretaria Distrital de Planeación - SDP, con radicado 2022EE31061 del 18 de febrero de 2022, el  Informe balance de Gestión de la vigencia 2021 , según Acuerdo 067 de 2002 y con radicado 2022EE19515 la Matriz indicadores ciudad – Sector Ambiente, según solicitud con radicado SDA 2021ER264827.
</t>
    </r>
    <r>
      <rPr>
        <sz val="9"/>
        <color rgb="FFFF0000"/>
        <rFont val="Arial"/>
        <family val="2"/>
      </rPr>
      <t xml:space="preserve">
</t>
    </r>
    <r>
      <rPr>
        <sz val="9"/>
        <rFont val="Arial"/>
        <family val="2"/>
      </rPr>
      <t xml:space="preserve">En el drive no se encuentra un listado de los informes normados que rinden cuenta sobre la gestión de la administración Distrital, el estado y calidad de los recursos naturales de competencia de ésta entidad, con la respectiva norma, lo que impide realizar un efectivo seguimiento. Por tanto, se tiene un cumplimiento del 100% conforme a lo señalado por la Primera y Segunda Línea de Defensa
</t>
    </r>
    <r>
      <rPr>
        <sz val="9"/>
        <color rgb="FFFF0000"/>
        <rFont val="Arial"/>
        <family val="2"/>
      </rPr>
      <t xml:space="preserve">
</t>
    </r>
    <r>
      <rPr>
        <sz val="9"/>
        <rFont val="Arial"/>
        <family val="2"/>
      </rPr>
      <t>Se recomienda realizar un listado de los informes normados que rinden cuenta sobre la gestión de la administración Distrital, el estado y calidad de los recursos naturales de competencia de ésta entidad, en el que conste la norma que lo señala, la fecha de entrega y el destinatario, para facilitar el seguimiento, control y cumplimiento e incluirlo en el Drive de evidencias, para facilitar su seguimiento y control por las diferentes líneas de Defensa.
Vincular en forest las solicitudes de informes para evitar perder la trazabilidad del trámite a futuro, los anterior debido a que  las dos respuestas dos se dieron al mismo radicado 2022ER03259, no están vinculadas .</t>
    </r>
  </si>
  <si>
    <t>F16</t>
  </si>
  <si>
    <t>Actualizar los indicadores de seguimiento de los Objetivos de Desarrollo Sostenible, realizando los reportes requeridos y publicándolos en el Observatorio Ambiental de Bogotá, de acuerdo con los indicadores ODS concertados con la Secretaría Distrital de Planeación.</t>
  </si>
  <si>
    <t>Seguimiento al avance de los indicadores ODS de la SDA</t>
  </si>
  <si>
    <t>No. de revisiones realizadas para actualizar los indicadores de ODS en el OAB</t>
  </si>
  <si>
    <t>Dos (2) revisiones para la actualización de los indicadores ODS de la SDA</t>
  </si>
  <si>
    <t>Comunicaciones internas y externas de coordinación con la SDP y con las dependencia SDA, tanto por forest como electrónicas.
Actas de reunión 
Informes de seguimiento</t>
  </si>
  <si>
    <t xml:space="preserve">Esta actividad se encuentra programada para el segundo y tercer cuatrimestre de la vigencia </t>
  </si>
  <si>
    <t>F17</t>
  </si>
  <si>
    <t>Publicar y divulgar el Plan Anticorrupción y de Atención al Ciudadano de la SDA vigencia 2022, y de sus diferentes versiones si da lugar.</t>
  </si>
  <si>
    <t xml:space="preserve">Cumplimiento de las actividades de publicación y divulgación del Plan Anticorrupción y de Atención al Ciudadano </t>
  </si>
  <si>
    <t xml:space="preserve">No. de actividades de promoción y divulgación del PAAC realizadas </t>
  </si>
  <si>
    <t>3 actividades de publicación y divulgación del Plan Anticorrupción y de Atención al Ciudadano 2022 y sus versiones.</t>
  </si>
  <si>
    <t>Pantallazos de publicación 
Reporte de divulgación del Plan Anticorrupción que contenga las actividades realizadas</t>
  </si>
  <si>
    <t xml:space="preserve">X </t>
  </si>
  <si>
    <t>Se realizó 1 actividades de publicación y divulgación del Plan Anticorrupción y de Atención al Ciudadano 2022 en la página web.</t>
  </si>
  <si>
    <t>1 actividad de publicación</t>
  </si>
  <si>
    <t>https://ambientebogota.gov.co/documents/893475/2773804/9.+Plan+Anticorrupci%C3%B3n+y+de+Atenci%C3%B3n+al+Ciudadano+2022.xlsx/e050b14f-f801-4bc5-be79-e2eb816321a4</t>
  </si>
  <si>
    <t>Se realizó 1 actividades de publicación y divulgación del Plan Anticorrupción y de Atención al Ciudadano 2022 en la página web.
Se recomienda realizar las otras actividades de divulgación en el segundo cuatrimestre, de acuerdo a lo programado.</t>
  </si>
  <si>
    <t>CUMPLIENDO 
33%</t>
  </si>
  <si>
    <t>Se realizó la publicación y divulgación del Plan Anticorrupción y de Atención al Ciudadano 2022 en la página web de la entidad, como consta en el siguiente enlace, en el que se observa que fue publicado el 28 de enero de 2022, conforme al Decreto Nacional 612 de 2018: 
https://ambientebogota.gov.co/es/web/transparencia/plan-anticorrupcion-y-de-atencion-al-ciudadano1?p_p_id=110_INSTANCE_Y0VDqzfpYjO5&amp;p_p_lifecycle=0&amp;p_p_state=normal&amp;p_p_mode=view&amp;p_p_col_id=column-2&amp;p_p_col_pos=1&amp;p_p_col_count=3&amp;_110_INSTANCE_Y0VDqzfpYjO5_struts_action=%2Fdocument_library_display%2Fview_file_entry&amp;_110_INSTANCE_Y0VDqzfpYjO5_redirect=https%3A%2F%2Fambientebogota.gov.co%2Fes%2Fweb%2Ftransparencia%2Fplan-anticorrupcion-y-de-atencion-al-ciudadano1%2F-%2Fdocument_library_display%2FY0VDqzfpYjO5%2Fview%2F2737080%3F_110_INSTANCE_Y0VDqzfpYjO5_redirect%3Dhttps%253A%252F%252Fambientebogota.gov.co%252Fes%252Fweb%252Ftransparencia%252Fplan-anticorrupcion-y-de-atencion-al-ciudadano1%252F-%252Fdocument_library_display%252FY0VDqzfpYjO5%252Fview%252F1001920%253F_110_INSTANCE_Y0VDqzfpYjO5_redirect%253Dhttps%25253A%25252F%25252Fambientebogota.gov.co%25252Fes%25252Fweb%25252Ftransparencia%25252Fplan-anticorrupcion-y-de-atencion-al-ciudadano1%25253Fp_p_id%25253D110_INSTANCE_Y0VDqzfpYjO5%252526p_p_lifecycle%25253D0%252526p_p_state%25253Dnormal%252526p_p_mode%25253Dview%252526p_p_col_id%25253Dcolumn-2%252526p_p_col_pos%25253D1%252526p_p_col_count%25253D3&amp;_110_INSTANCE_Y0VDqzfpYjO5_fileEntryId=2774011</t>
  </si>
  <si>
    <t>2.  Diálogo de doble vía con la ciudadanía y sus organizaciones</t>
  </si>
  <si>
    <t>F18</t>
  </si>
  <si>
    <t>Vincular nuevos grupos, colectivos u organizaciones al programa de Voluntariado Ambiental</t>
  </si>
  <si>
    <t>Número de grupos, colectivos u organizaciones vinculados al programa de Voluntariado Ambiental</t>
  </si>
  <si>
    <t>No. de grupos, colectivos u organizaciones vinculados al programa de Voluntariado Ambiental</t>
  </si>
  <si>
    <t>Vincular 25 nuevos grupos, colectivos u organizaciones al programa de Voluntariado Ambiental</t>
  </si>
  <si>
    <t>Documentos de inscripción y reconocimiento de participación en el programa de Voluntariado Ambiental.</t>
  </si>
  <si>
    <t>Oficina de Participación, Educación y Localidades</t>
  </si>
  <si>
    <t>F19</t>
  </si>
  <si>
    <t>Desarrollar procesos de participación y realizar las actividades de educación ambiental, conforme al plan de acción programado para la vigencia 2022.</t>
  </si>
  <si>
    <t>Porcentaje de realización de los procesos de participación.
Porcentaje de ejecución de las actividades de educación ambiental</t>
  </si>
  <si>
    <t>(No. de procesos de participación realizados / No. de procesos de participación programados) x 100
(No. de actividades de educación ambiental desarrolladas en los espacios administrados por la SDA  / #No. de actividades de educación ambiental programas en los espacios administrados por la SDA) x 100</t>
  </si>
  <si>
    <t>100% de realización de los procesos de participación programados en el 2022 
100% de ejecución de las actividades de educación ambiental programadas durante la vigencia 2022</t>
  </si>
  <si>
    <t>Plan de trabajo del gestor ambiental
Registros físicos de las actividades de participación
Plan de trabajo de educación ambiental
Registros físicos de las actividades de educación ambiental</t>
  </si>
  <si>
    <t>Durante este periodo se programaron y ejecutaron 221 actividades de participación ciudadana donde se contó con la participación de  22.906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jornadas relacionadas con el día del agua y la continuación del proceso de participación ciudadana desde la visión de niños, niñas y adolescentes. Los registros documentales de estas actividades reposan la  Unidad Compartida OPEL, archivos 2022, https://drive.google.com/drive/u/1/folders/1yJj4lvISrtzMczGF0gCXTFJbQ0v0W9ds. Así mismo, se anexan los planes de trabajo de los gestores ambientales locales.
Por otra parte, se ejecutaron 889 actividades de educación ambiental  donde se contó con la participación de 99.516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Los registros documentales de estas actividades reposan la  Unidad Compartida OPEL, archivos 2022, https://drive.google.com/drive/u/1/folders/1sOPvl_mquzsPMSah59XcFga0Uz9eGgH3 y https://drive.google.com/drive/u/1/folders/1zPKbpy3K8UX3y54w-_MDIFhiaoP5puKP. Así mismo se anexan los planes de trabajo de educación ambiental.</t>
  </si>
  <si>
    <t xml:space="preserve">Ver anexo - Actividad F19 Planes de trabajo participación. Los registros de las actividades de participación reposan en la unidad compartida de la OPEL https://drive.google.com/drive/u/1/folders/1yJj4lvISrtzMczGF0gCXTFJbQ0v0W9ds
Ver anexo - Actividad F19 Planes de trabajo educación. Los registros de las actividades de educación ambiental reposan en la unidad compartida de la OPEL https://drive.google.com/drive/u/1/folders/1sOPvl_mquzsPMSah59XcFga0Uz9eGgH3 y https://drive.google.com/drive/u/1/folders/1zPKbpy3K8UX3y54w-_MDIFhiaoP5puKP
</t>
  </si>
  <si>
    <t>Se elaboraron y aprobaron los planes de trabajo del componente de educación ambiental para ser ejecutados durante la vigencia 2022, para el equipo territorios y para las aulas ambientales y parques administrados por la SDA (Soratama, mirador de los nevados, entre nubes, Santa Maria del Lago, Sector Juan Rey) en los cuales se programan las actividades a desarrollar, los soportes y logros esperados, así como la programación en el  mes y el contratista o responsable a cargo. 
Para el componente de participación se cuenta con el plan de trabajo de los gestores por cada una de las localidades, donde relacionan las actividades a desarrollar y el mes programado.
En tal sentido, se han venido ejecutando las actividades programadas para los  meses enero a marzo, 889 actividades de educación ambiental y  221 actividades de participación ciudadana representadas en informes técnicos para espacios de participación ciudadana en diferentes localidades, la realización de la mesa de arbolado del Consejo Consultivo, diferentes reuniones de la gestión ambiental local y del equipo de participación.</t>
  </si>
  <si>
    <r>
      <rPr>
        <sz val="9"/>
        <rFont val="Calibri"/>
        <family val="2"/>
        <scheme val="minor"/>
      </rPr>
      <t>Planes de trabajo y evidencias de ejecución de los procesos de participación y actividades de educación en:</t>
    </r>
    <r>
      <rPr>
        <u/>
        <sz val="9"/>
        <color theme="10"/>
        <rFont val="Calibri"/>
        <family val="2"/>
        <scheme val="minor"/>
      </rPr>
      <t xml:space="preserve">
https://drive.google.com/drive/folders/1AAYoc1jnjzRXTdBY47ZRUDf9W6858-fd</t>
    </r>
  </si>
  <si>
    <t>CUMPLIENDO
25%</t>
  </si>
  <si>
    <t>Durante el mes de abril ejecutaron 103 actividades de participación ciudadana donde se contó con la participación de  9.572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el proceso de participación ciudadana desde la visión de niños, niñas y adolescentes. Los registros documentales de estas actividades reposan la  Unidad Compartida OPEL, archivos 2022, https://drive.google.com/drive/u/1/folders/1yJj4lvISrtzMczGF0gCXTFJbQ0v0W9ds. Así mismo, se anexan los planes de trabajo de los gestores ambientales locales.
Por otra parte, se ejecutaron 415 actividades de educación ambiental  donde se contó con la participación de 51.052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Los registros documentales de estas actividades reposan la  Unidad Compartida OPEL, archivos 2022, https://drive.google.com/drive/u/1/folders/1sOPvl_mquzsPMSah59XcFga0Uz9eGgH3 y https://drive.google.com/drive/u/1/folders/1zPKbpy3K8UX3y54w-_MDIFhiaoP5puKP. Así mismo se anexan los planes de trabajo de educación ambiental.</t>
  </si>
  <si>
    <t xml:space="preserve">Ver anexo - Actividad F19 Planes de trabajo participación. Los registros de las actividades de participación reposan en la unidad compartida de la OPEL https://drive.google.com/drive/u/1/folders/1yJj4lvISrtzMczGF0gCXTFJbQ0v0W9ds
Ver anexo - Actividad F19 Planes de trabajo educación. Los registros de las actividades de educación ambiental reposan en la unidad compartida de la OPEL https://drive.google.com/drive/u/1/folders/1sOPvl_mquzsPMSah59XcFga0Uz9eGgH3 y https://drive.google.com/drive/u/1/folders/1zPKbpy3K8UX3y54w-_MDIFhiaoP5puKP
</t>
  </si>
  <si>
    <t>Se desarrollaron procesos de participación y se realizaron actividades de educación ambiental, conforme al plan de acción programado para la vigencia 2022. La Primera Línea de Defensa señaló que durante este periodo (Cuatrimestre) se  ejecutaron 324 actividades de participación ciudadana donde se contó con la participación de  32.478 personas.  Esta participación se desarrolló en el marco de las 20 Comisiones Ambientales Locales, donde se desarrollaron actividades con las entidades, actores y comunidades, para la atención priorizada de Situaciones Ambientales Conflictivas en el marco de los Consejos Locales de Gobierno. Así mismo, en las actividades desarrolladas estuvieron relacionadas con  jornadas relacionadas con el día del agua y la continuación del proceso de participación ciudadana desde la visión de niños, niñas y adolescentes. Igualmente, se ejecutaron 1.304 actividades de educación ambiental  donde se contó con la participación de 150.568 personas.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Se verificaron los siguientes documentos que se encuentran en el siguiente Drive:https://drive.google.com/drive/folders/1AAYoc1jnjzRXTdBY47ZRUDf9W6858-fd     
1. Plan de trabajo de Participación de  Gestor Ambiental de Usaquén. 
2. Planes de trabajo de Educación Ambiental: a. Aula Ambiental Parque Distrital Ecológico de Montaña Mirador de los Nevados, b. Parque Distrital Ecológico de Montaña Soratama, c. Territorio, Caminatas y TIC; d.  Aula Ambiental Reserva Distrital de Humedal Santa María del Lago, e. Parque Distrital Ecológico de Montaña Entrenubes, f.Parque Distrital Ecológico de Montaña Entrenubes - Sector Juan Rey.
3. Registros de las actividades de participación y educación ambiental: a. acta de reunión (28. 03.2022), cuyo objeto fue: Formatos aplicables al procedimiento, Solicitud de vehículos y apoyo bachilleres, - Informe de escenarios y solicitudes. b. Memoria de reunión del Consejo Local PYBAP- Proyecto de Protección y Bienestar Animal (09.02.2022), c. Acta de mesa de arbolado (11.02.2022), d. acta del Consejo Local de Gestión del Riesgo y Cambio Climático CLGRCC (24.02.2022), e,  Accion pedagógica "Protección del agua" (24.03.2022), f. Constancia de Educación Ambiental Estructura Ecológica Principal - Cerros Orientales en Aula Ambiental Soratama (08.02.2022), Cuento Ancestral: MAMÁ AVÓ” Celebración Día Mundial de los Humedales (17.02.2022), Tráfico de fauna y flora (01.02.2022),  separación y manejo de residuos sólidos (19.02.2022), Sensibilización: Protección y Bienestar Animal (25.01.2022), Comisión Ambiental Local -CAL (21.04.2022).
Se recomienda realizar un informes mensuales por cada plan de trabajo de participación y educación ambiental,  que incluya las actividades programadas y  los avances logrados, en el que se señale el nombre del archivo donde está la evidencia correspondiente. Igualmente, se adjunte al drive, un número cronológico y el nombre que consta en el informe, el cual debe ser acorde al tema que incluye, debido a que algunas veces constan números, como en las actividades de educación  y hay que leer el contenido para saber de qué trata; esto para facilitar el seguimiento y control por las diferentes líneas de Defensa.
Estudiar la posibilidad de unificar o estandarizar  los formatos de soportes de los registros de las actividades de participación y educación ambiental.</t>
  </si>
  <si>
    <t>F20</t>
  </si>
  <si>
    <t>Socializar el Plan Institucional de Participación Ciudadana a través de las 20 Comisiones Ambientales Locales del D.C.</t>
  </si>
  <si>
    <t>Número de socializaciones realizadas</t>
  </si>
  <si>
    <t xml:space="preserve">
(No de socializaciones ejecutadas / No de socializaciones programadas)</t>
  </si>
  <si>
    <t>20 socializaciones realizadas en las Comisiones Ambientales Locales</t>
  </si>
  <si>
    <t>Acta de reunión de la Comisión Ambiental Local</t>
  </si>
  <si>
    <t>Durante el primer trimestre no se realizó la socialización del Plan Institucional de Participación en el marco de las Comisiones Ambientales Locales.</t>
  </si>
  <si>
    <t>Ninguno</t>
  </si>
  <si>
    <t>Durante el primer trimestre se elaboran y aprueban los planes de acción de las CAL, por lo que este es un punto primordial para la instancia, por lo que dentro del orden del día no fue posible incorporar otros puntos. A partir del segundo trimestre se tiene proyectado y concertado con los gestores locales iniciar los procesos de socialización del Plan de Participación en las CAL.</t>
  </si>
  <si>
    <t>No aplica</t>
  </si>
  <si>
    <t>Durante este periodo se adelantó la socialización del plan de participación en la CAL de Fontibón</t>
  </si>
  <si>
    <t>Debido a que la socialización se realizó en el mes de abril y el acta de reunión de la sesión debe ser aprobada y firmada por el Alcalde Local, no se tiene el acta final, por lo que por ahora se anexa el listado de asistencia.</t>
  </si>
  <si>
    <t>La Primera Línea de Defensa informó que socializó el Plan Institucional de Participación Ciudadana a través de las 20 Comisiones Ambientales Locales del D.C ,  en la CAL de Fontibón, faltando las demás. Igualmente, informó que debido a que la socialización se realizó en el mes de abril y a que el acta de reunión de la sesión debe ser aprobada y firmada por el Alcalde Local, no se tiene el acta final y que anexa el listado de asistencia (El cual no anexó), por tanto se tiene un 0 % de cumplimiento.
La Segunda Línea de Defensa informó que durante el primer trimestre se elaboran y aprueban los planes de acción de las CAL, por lo que este es un punto primordial para la instancia, por lo que dentro del orden del día no fue posible incorporar otros puntos. A partir del segundo trimestre se tiene proyectado y concertado con los gestores locales iniciar los procesos de socialización del Plan de Participación en las CAL.</t>
  </si>
  <si>
    <t>F21</t>
  </si>
  <si>
    <t xml:space="preserve">Hacer presencia institucional en ferias y eventos de servicio al ciudadano, organizadas por la Alcaldía Mayor de Bogotá y/o otras entidades. </t>
  </si>
  <si>
    <t>Porcentaje de participación de las ferias de servicio al ciudadano</t>
  </si>
  <si>
    <t>(No. de participaciones en ferias de servicio al ciudadano de la SDA, durante el cuatrimestre / No. de ferias de servicio al ciudadano convocadas e invitadas a la SDA organizadas por la Alcaldía Mayor de Bogotá y/o otras entidades) x 100</t>
  </si>
  <si>
    <t>Participar 100% de las ferias de servicio al ciudadano en donde sea convocada la Entidad durante la vigencia 2022</t>
  </si>
  <si>
    <t>Actas de las ferias de servicio y lista de asistencia de ciudadanos atendidos</t>
  </si>
  <si>
    <t>Subsecretaria General (Grupo Servicio a la ciudadanía)</t>
  </si>
  <si>
    <t xml:space="preserve">Durante el primer trimestre de la vigencia 2022, el grupo se Servicio a la Ciudadanía hizo presencia y &lt;asistió a las ferias de Servicio convocadas por la Secretaria General, así:
- Feria 21  y 22 de enero en Américas, se atendieron 18 ciudadanos 
- Feria 28 y 29 de enero en Engativá, se atendieron 36 ciudadanos
- Feria 4 y  5 de febrero en parque Ilimani, se atendieron 87 ciudadanos
- Feria 11 y  12 de febrero en parque Recreo, se atendieron 95 ciudadanos
- Feria 18 y  19 de febrero en Fontibón, se atendieron 91 ciudadanos
-Feria 26 de febrero en Tunjuelito, se atendieron 5 ciudadanos
-Feria 4 y 5 de marzo en Chapinero, se atendieron 25 ciudadanos
-Feria 11 de marzo en Parque Alameda, se atendieron 14 ciudadanos
-Feria 18 y 19 de marzo en Barrios Unidos, se atendieron 37 ciudadanos
-Feria 25 y 26 de marzo en parque Verbenal, se atendieron 28 ciudadanos
</t>
  </si>
  <si>
    <t>https://drive.google.com/drive/u/0/folders/1h3DQbfT5F3vmE2hh0BzgWQ9bAH3HHByM</t>
  </si>
  <si>
    <t>El grupo de Servicio a la Ciudadanía asistió a las 18 ferias de Servicio convocadas por la Secretaria General, así:
- Feria 21  y 22 de enero en Américas, se atendieron 18 ciudadanos 
- Feria 28 y 29 de enero en Engativá, se atendieron 36 ciudadanos
- Feria 4 y  5 de febrero en parque Ilimani, se atendieron 87 ciudadanos
- Feria 11 y  12 de febrero en parque Recreo, se atendieron 95 ciudadanos
- Feria 18 y  19 de febrero en Fontibón, se atendieron 91 ciudadanos
-Feria 26 de febrero en Tunjuelito, se atendieron 5 ciudadanos
-Feria 4 y 5 de marzo en Chapinero, se atendieron 25 ciudadanos
-Feria 11 de marzo en Parque Alameda, se atendieron 14 ciudadanos
-Feria 18 y 19 de marzo en Barrios Unidos, se atendieron 37 ciudadanos
-Feria 25 y 26 de marzo en parque Verbenal, se atendieron 28 ciudadanos</t>
  </si>
  <si>
    <r>
      <rPr>
        <sz val="9"/>
        <rFont val="Calibri"/>
        <family val="2"/>
        <scheme val="minor"/>
      </rPr>
      <t>Actas de reunión y listados de asistencias de las ferias</t>
    </r>
    <r>
      <rPr>
        <u/>
        <sz val="9"/>
        <color theme="10"/>
        <rFont val="Calibri"/>
        <family val="2"/>
        <scheme val="minor"/>
      </rPr>
      <t xml:space="preserve">
https://drive.google.com/drive/folders/1TbfHdyvP6DIoO-oQcn4YuV1uq1P6RV1g?usp=sharing</t>
    </r>
  </si>
  <si>
    <t>CUMPLIENDO
100% DE LAS FERIAS CONVOCADAS EN EL PERIODO</t>
  </si>
  <si>
    <t>No se envió información</t>
  </si>
  <si>
    <t>Se ha realizado presencia institucional en ferias y eventos de servicio al ciudadano, organizadas por la Alcaldía Mayor de Bogotá y/u otras entidades, como lo señaló la Primera y Segunda Línea de Defensa, durante el primer trimestre de la vigencia 2022, al asistir el Grupo del Servicio a la Ciudadanía, a las ferias de Servicio convocadas por la Secretaria General, para lo cual se verificaron las actas de las ferias de servicios y relaciones de asistencia de los usuarios atendidos en el 2022, que constan en el siguiente enlace: https://drive.google.com/drive/folders/1TbfHdyvP6DIoO-oQcn4YuV1uq1P6RV1g?usp=sharing:
- Feria 21  y 22 de enero en Portal Américas
- Feria 28 y 29 de enero en Engativá
- Feria 4 y  5 de febrero en parque Ilimani
- Feria 11 y  12 de febrero en parque Recreo
- Feria 18 y  19 de febrero en Fontibón
-Feria 26 de febrero en Tunjuelito
-Feria 4 y 5 de marzo en Chapinero
-Feria 11 de marzo en Parque Alameda
-Feria 18 y 19 de marzo en Barrios Unidos
-Feria 25 y 26 de marzo en parque Verbenal
No se reportó el avance del mes de abril de 2022 por parte de la Primera y Segunda Línea de Defensa, por tanto, el índice de cumplimiento es del 25 %. El reporte del avance y las evidencias del PAAC debe ser por el cuatrimestre tanto para la Primera como la Segunda Línea de Defensa</t>
  </si>
  <si>
    <t>F22</t>
  </si>
  <si>
    <t>Coordinar como cabeza del sector ambiente, las acciones a que haya lugar, para la presentación del informe de balance del PDD para la rendición de cuentas de la Administración Distrital u otros insumos requeridos conforme a los lineamientos metodológicos distritales.</t>
  </si>
  <si>
    <t>Porcentaje de actividades de coordinación ejecutadas para la presentación del Informe de rendición de cuentas Distrital</t>
  </si>
  <si>
    <t>(No. de actividades de coordinación ejecutadas para la presentación del Informe de rendición de cuentas Distrital / No. de actividades de coordinación solicitadas para la presentación del Informe de rendición de cuentas Distrital) x 100</t>
  </si>
  <si>
    <t>100% de las actividades de coordinación ejecutadas para la presentación del Informe de rendición de cuentas Distrital, conforme a los lineamientos metodológicos distritales.</t>
  </si>
  <si>
    <t>Comunicaciones internas y externas de solicitud de información o de otras actividades de coordinación ejecutadas para la presentación del Informe de rendición de cuentas Distrital
Infografías - registro fotográfico
lineamientos metodológicos distritales.</t>
  </si>
  <si>
    <t>Despacho de Secretaría.
Dirección de Planeación y Sistemas de Información Ambiental
Subdirección de proyectos y cooperación internacional</t>
  </si>
  <si>
    <t>Se realizaron el 100% de las actividades de coordinación ejecutadas para la presentación del Informe de rendición de cuentas Distrital, conforme a los lineamientos metodológicos distritales.
Se gestionó y aportó en la planeación y ejecución de la rendición de cuenta de la SDA para la vigencia de 2021, mediante la consolidación y revisión de la presentación de los directivos, el diseño del formulario en línea y consolidación de las preguntas y consulta temática, la preparación de bullets para la intervención de la DPSIA en la rendición de cuenta, la consolidación y revisión de las preguntas de la rendición de cuenta, aporte para la producción de la nota de prensa y para el video de la Dirección, documentación de la ejecución de la rendición de cuenta y diseño del formulario de la evaluación de la jornada, elaboró requerimiento de las preguntas de Rendición de cuentas con radicado No. 2022IE25586
Se gestionó y preparó intervención de AMBIENTE en el eje planeación territorial y ambiente en la Jornada de Inducción Audiencia de Rendición de Cuentas Alcaldesa  mediante la elaboración de la presentación y preparación de bullets para intervención de la DPSIA y la participación en las reuniones citadas</t>
  </si>
  <si>
    <t>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t>
  </si>
  <si>
    <r>
      <rPr>
        <sz val="9"/>
        <rFont val="Calibri"/>
        <family val="2"/>
        <scheme val="minor"/>
      </rPr>
      <t xml:space="preserve">Documentos y soportes de las actividades en </t>
    </r>
    <r>
      <rPr>
        <u/>
        <sz val="9"/>
        <color theme="10"/>
        <rFont val="Calibri"/>
        <family val="2"/>
        <scheme val="minor"/>
      </rPr>
      <t xml:space="preserve">
https://drive.google.com/drive/folders/1TvflH9RmUK9adA0BBOaUEGBQDsCqLmpR
https://ambientebogota.gov.co/es/web/transparencia/informe-de-rendicion-de-cuentas-a-los-ciudadanos/-/document_library_display/qYPcwWJUMJMh/view/2875044</t>
    </r>
  </si>
  <si>
    <t>Se coordinó como cabeza del sector ambiente, las acciones a que hubo lugar, para la presentación del informe de balance del Plan de Desarrollo Distrital -PDD para la rendición de cuentas de la Administración Distrital y otros insumos requeridos conforme a los lineamientos metodológicos distritales.
La Primera y Segunda Línea de Defensa informaron, en resumen que se realizaron el 100% de las actividades de coordinación ejecutadas para la presentación del Informe de rendición de cuentas Distrital, conforme a los lineamientos metodológicos distritales. Se gestionó y aportó en la planeación y ejecución de la rendición de cuenta de la SDA para la vigencia de 2021, mediante la consolidación y revisión de la presentación de los directivos, el diseño del formulario en línea y consolidación de las preguntas y consulta temática, la preparación de bullets para la intervención de la DPSIA en la rendición de cuenta, la consolidación y revisión de las preguntas de la rendición de cuenta, aporte para la producción de la nota de prensa y para el video de la Dirección, documentación de la ejecución de la rendición de cuenta y diseño del formulario de la evaluación de la jornada, elaboró requerimiento de las preguntas de Rendición de cuentas con radicado No. 2022IE25586
Se gestionó y preparó intervención de AMBIENTE en el eje planeación territorial y ambiente en la Jornada de Inducción Audiencia de Rendición de Cuentas Alcaldesa  mediante la elaboración de la presentación y preparación de bullets para intervención de la DPSIA y la participación en las reuniones citadas.
Se verificaron comunicaciones internas y externas de solicitud de información y de otras actividades de coordinación ejecutadas para la presentación del Informe de rendición de cuentas Distrital, registro fotográfico y lineamientos metodológicos distritales, que se encuentran en los siguientes enlaces: https://drive.google.com/drive/folders/1TvflH9RmUK9adA0BBOaUEGBQDsCqLmpR   y    https://ambientebogota.gov.co/es/web/transparencia/informe-de-rendicion-de-cuentas-a-los-ciudadanos/-/document_library_display/qYPcwWJUMJMh/view/2875044, como las siguientes: Banner de evaluación de rendición de la cuenta, bullets para intervención de la DPSIA, ejecución de la rendición de cuenta, evaluación rendición de cuenta SDA 2021,  formulario consulta y preguntas Rendición de Cuentas 2021,  formulario evaluación Rendición Cuentas, nota de prensa y para el video de la Dirección, presentación preparación audiencia distrital, presentación rendición de la cuenta, rendición de cuentas DPSIA-SPPA-SPCI 2021, respuestas Rendición de cuentas 2021  y en redes sociales, resultado consulta y preguntas RC 2021, resultado encuesta 7 febrero2022 y resultados del formulario en línea, plan de rendición de cuenta hace parte del Plan Anticorrupción y de Atención al Ciudadano en su componente III, conforme al Decreto 124 de 2016 y su respectivo documento 'Estrategias para la construcción del plan anticorrupción y de atención al ciudadano',  eje temático: Planeación territorial y ambiente, Informe de gestión y resultados SDA 2021, rendición por directivos y Secretaría y  Rad 2022IE25586 Preguntas seleccionadas del formulario de consulta a la ciudadanía</t>
  </si>
  <si>
    <t>F23</t>
  </si>
  <si>
    <t>Atender las preguntas, comentarios y/u observaciones realizadas por la ciudadanía dirigidas al sector ambiente, en el proceso de rendición de cuentas distrital.</t>
  </si>
  <si>
    <t>Porcentaje de atención de preguntas, comentarios y/u observaciones de la ciudadanía resultante de la rendición de cuenta distrital</t>
  </si>
  <si>
    <t>(No. de preguntas, comentarios y/u observaciones dirigidas al sector ambiente por la ciudadanía / No. de preguntas, comentarios y/u observaciones atendidas por el sector ambiente) x 100</t>
  </si>
  <si>
    <t>Atención del 100%  preguntas, comentarios y/u observaciones de la ciudadanía bajo competencia del sector ambiente, en el marco de la rendición de cuenta de la administración distrital.</t>
  </si>
  <si>
    <t xml:space="preserve">Documento de inquietudes Dialogo </t>
  </si>
  <si>
    <t>Dirección de Planeación y Sistemas de Información Ambiental.
Dependencia según la temática.</t>
  </si>
  <si>
    <t xml:space="preserve">Con radicado 2022IE25586 se envió a las dependencias el reporte de preguntas Rendición, de las 74 participaciones en total y 38 preguntas realizadas, de las cuales se seleccionaron las siguientes 16 preguntas para ser respondidas en vivo en el espacio de la rendición.
Todas fueron respondidas en un documento consolidado el cual se publicó en la sede electrónica de a SDA en Transparencia/Inicio/4. Planeación, presupuesto e Informes/4.7.3. Informe de rendición de cuentas a la ciudadanía/2021/Respuestas Rendición de cuentas 2021 </t>
  </si>
  <si>
    <t>https://ambientebogota.gov.co/documents/893475/2875044/Respuestas+Rendici%C3%B3n+de+cuentas+2021.docx/967814c5-4e9e-4dd1-9f2b-8302af503d38
https://ambientebogota.gov.co/documents/893475/2875044/Respuestas+Rendici%C3%B3n+de+cuentas+2021+-+En+redes+sociales.docx/650fcd52-69d9-4973-9c9f-cae272583e03</t>
  </si>
  <si>
    <t xml:space="preserve">Se realizó atención del 100%  preguntas, comentarios y/u observaciones de la ciudadanía bajo competencia del sector ambiente, en el marco de la rendición de cuenta de la SDA, las cuales fueron en total 38 preguntas las cuales fueron respondidas en un documento consolidado el cual se publicó en la sede electrónica de a SDA en Transparencia/Inicio/4. Planeación, presupuesto e Informes/4.7.3. Informe de rendición de cuentas a la ciudadanía/2021/Respuestas Rendición de cuentas 2021 </t>
  </si>
  <si>
    <r>
      <rPr>
        <sz val="9"/>
        <rFont val="Calibri"/>
        <family val="2"/>
        <scheme val="minor"/>
      </rPr>
      <t>Respuestas Rendición de cuentas 2021 - En redes sociales y en el espacio de dialogo</t>
    </r>
    <r>
      <rPr>
        <u/>
        <sz val="9"/>
        <color theme="10"/>
        <rFont val="Calibri"/>
        <family val="2"/>
        <scheme val="minor"/>
      </rPr>
      <t xml:space="preserve">
https://drive.google.com/drive/folders/17GMzI8H0eDKMtCDtK6jcN6CaixhO-lu0</t>
    </r>
  </si>
  <si>
    <t>Se atendieron las preguntas, comentarios y/u observaciones realizadas por la ciudadanía dirigidas al sector ambiente, en el proceso de rendición de cuentas distrital 2021 , en redes sociales y en el espacio de dialogo
Se realizó atención del 100%  preguntas, comentarios y/u observaciones de la ciudadanía bajo competencia del sector ambiente, en el marco de la rendición de cuenta de la SDA, las cuales fueron en total 38 preguntas las cuales fueron respondidas en un documento consolidado el cual se publicó en la sede electrónica de a SDA en Transparencia/Inicio/4. Planeación, presupuesto e Informes/4.7.3. Informe de rendición de cuentas a la ciudadanía/2021/Respuestas Rendición de cuentas 2021 
Se verificaron los documentos de inquietudes Dialogo, que se encuentran en el siguiente enlace: https://drive.google.com/drive/folders/17GMzI8H0eDKMtCDtK6jcN6CaixhO-lu0; como los siguientes Rad. 2022IE25586  sobre preguntas seleccionadas del formulario de consulta a la ciudadanía para Rendición de cuentas de la SDA vigencia 2021, Respuestas Rendición de cuentas 2021 - En redes sociales, preguntas Rendición de Cuentas, Respuestas Rendición de cuentas 2021 y resultados consulta y preguntas de rendición  de cuentas 2021</t>
  </si>
  <si>
    <t>F24</t>
  </si>
  <si>
    <t>Realizar una jornada de dialogo ciudadano y rendición de cuenta de la vigencia 2021, conforme a la ruta de trabajo y lineamientos metodológicos de la Administración distrital y la Veeduría Distrital.</t>
  </si>
  <si>
    <t>Realización de la  jornada de dialogo ciudadano y rendición de cuenta de la vigencia 2021</t>
  </si>
  <si>
    <t>No. de jornada de dialogo ciudadano y rendición de cuenta realizada de la vigencia 2021</t>
  </si>
  <si>
    <t>Una (1) jornada de dialogo ciudadano y rendición de cuenta de la vigencia 2021 efectuada.</t>
  </si>
  <si>
    <t xml:space="preserve">Formatos de sistematización del diálogo ciudadano y rendición de cuenta conforme a  la ruta metodológica del Distrito, que incluye el documento de inquietudes Dialogo, sistematización de los compromisos, consolidado formatos preguntas, Sistematización de la evaluación de los diálogos.
Plan de trabajo o actas de reunión
Listado de asistencia.
Presentaciones realizadas
</t>
  </si>
  <si>
    <t>Despacho SDA
Dirección de Planeación y Sistemas de Información Ambiental
Oficina asesora de comunicaciones</t>
  </si>
  <si>
    <t>El 18 de febrero de 2022, se realizó el dialogo ciudadano y audiencia pública de rendición de cuentas 2021, en el cual la secretaria de Ambiente, Carolina Urrutia, y su equipo directivo le contaron a la ciudadanía los resultados de la gestión, autoridad ambiental trabaja por mejorar las condiciones ambientales de Bogotá en temas como aire, crisis climática, arbolado, humedales, fauna, flora y POT, entre otras y sobre el compromiso de todos los actores ha sido fundamental para avanzar en la planeación y ejecución de acciones para tener una ciudad más verde. 
Se realizó mediante facebook live con una participación aproximada de 165 usuarios y se trasmitió por YouTube, por facebook live y en directo por la página web de la SDA. 
Se aplicó evaluación de la jornada</t>
  </si>
  <si>
    <t>https://drive.google.com/drive/folders/1H7s0i6fkmW4cR5mpXNWHi3n3fb-N1oN-</t>
  </si>
  <si>
    <r>
      <rPr>
        <sz val="9"/>
        <rFont val="Calibri"/>
        <family val="2"/>
        <scheme val="minor"/>
      </rPr>
      <t>Soportes y evidencias de realización de la jornada de dialogo ciudadano y rendición de cuenta de la vigencia 2021 efectuada</t>
    </r>
    <r>
      <rPr>
        <u/>
        <sz val="9"/>
        <color theme="10"/>
        <rFont val="Calibri"/>
        <family val="2"/>
        <scheme val="minor"/>
      </rPr>
      <t xml:space="preserve">
https://drive.google.com/drive/folders/1CyOex4uD4KmmX6KApFeQ1jTnrhWh1jov</t>
    </r>
  </si>
  <si>
    <t>Se realizó una jornada de diálogo ciudadano y rendición de cuenta de la vigencia 2021, conforme a la ruta de trabajo y lineamientos metodológicos de la Administración distrital y la Veeduría Distrital.
El 18 de febrero de 2022, se realizó el dialogo ciudadano y audiencia pública de rendición de cuentas 2021, en el cual la Secretaria de Ambiente y su equipo directivo le contaron a la ciudadanía los resultados de la gestión, autoridad ambiental trabaja por mejorar las condiciones ambientales de Bogotá en temas como aire, crisis climática, arbolado, humedales, fauna, flora y POT, entre otras y sobre el compromiso de todos los actores ha sido fundamental para avanzar en la planeación y ejecución de acciones para tener una ciudad más verde. Se realizó mediante facebook live con una participación aproximada de 165 usuarios y se trasmitió por YouTube, por facebook live y en directo por la página web de la SDA. 
Se aplicó evaluación de la jornada
Se verificaron Formatos de sistematización del diálogo ciudadano y rendición de cuenta conforme a  la ruta metodológica del Distrito, que incluye el documento de inquietudes Dialogo, sistematización de los compromisos, consolidado formatos preguntas, Sistematización de la evaluación de los diálogos, actas de reunión , listado de asistencia y presentaciones realizadas, que se encuentran en el siguiente enlace: https://drive.google.com/drive/folders/1CyOex4uD4KmmX6KApFeQ1jTnrhWh1jov</t>
  </si>
  <si>
    <t>3.  Responsabilidad</t>
  </si>
  <si>
    <t>F25</t>
  </si>
  <si>
    <t>Elaborar flash informativos disciplinarios a fin de dar a conocer a los servidores públicos a la SDA asuntos preventivos en materia disciplinaria.</t>
  </si>
  <si>
    <t>Porcentaje de elaboración de los flash informativo disciplinario</t>
  </si>
  <si>
    <t>(No. de flash informativo elaborado / No. de flash informativo programado) x 100</t>
  </si>
  <si>
    <t>100% de elaboración de los flash informativo disciplinario conforme a la programación de la vigencia 2022</t>
  </si>
  <si>
    <t>Comunicaciones electrónicas en las que se divulgan los Flash Informativos</t>
  </si>
  <si>
    <t>Oficina de Control Disciplinario Interno</t>
  </si>
  <si>
    <t>La Oficina de Control Disciplinario Interno de la SDA  realizó y ha remitido un flash disciplinario de forma mensual con información de asuntos disciplinarios: el  30 de marzo de 2022 sobre un comparativo juicio Disciplinario LEY 734-2002 Vrs-1952-2019, el 25 de febrero sobre clases de faltas disciplinaras y sus sanciones en cada ley y el 28 de enero de 2022 sobre faltas relacionadas con la intervención politica.</t>
  </si>
  <si>
    <t>3 flash disciplinario</t>
  </si>
  <si>
    <t>https://drive.google.com/drive/folders/1m58TzXkF1H8cU40XsMGPelaDYao82RMK</t>
  </si>
  <si>
    <t>La Oficina de Control Disciplinario Interno de la SDA  realizó y ha remitido un flash disciplinario de forma mensual con información de asuntos disciplinarios: el  30 de marzo de 2022 sobre un comparativo juicio Disciplinario LEY 734-2002 Vrs-1952-2019, el 25 de febrero sobre clases de faltas disciplinarias y sus sanciones en cada ley y el 28 de enero de 2022 sobre faltas relacionadas con la intervención politica.</t>
  </si>
  <si>
    <r>
      <rPr>
        <sz val="9"/>
        <rFont val="Calibri"/>
        <family val="2"/>
        <scheme val="minor"/>
      </rPr>
      <t>Piezas graficas y correo enviado</t>
    </r>
    <r>
      <rPr>
        <u/>
        <sz val="9"/>
        <color theme="10"/>
        <rFont val="Calibri"/>
        <family val="2"/>
        <scheme val="minor"/>
      </rPr>
      <t xml:space="preserve">
https://drive.google.com/drive/folders/1m58TzXkF1H8cU40XsMGPelaDYao82RMK</t>
    </r>
  </si>
  <si>
    <t>Durante el mes de Abril del 2022 fue remitido de manera masiva a los correos institucionales de funcionarios y contratistas el flash disciplinario del día 29 del mismo mes sobre, “la ley 1010 de 2006, Tramites de queja de acoso laboral ante la Oficina de Control Disciplinario Interno”.</t>
  </si>
  <si>
    <t>4 FLASH DISCIPLINARIO</t>
  </si>
  <si>
    <t>https://drive.google.com/drive/u/1/folders/1Mq6SgDBTPfgl9XzDoTaeVJbUi-HA3qAe</t>
  </si>
  <si>
    <t>Se elaboraron por la Oficina de Control Disciplinario Interno de la SDA flash informativos preventivos disciplinarios mensuales a los servidores públicos a la SDA, por el correo institucional, en las siguientes fechas, conforme a lo programado
28 de enero de 2022 sobre faltas relacionadas con la intervención politica.
25 de febrero de 2022 sobre clases de faltas disciplinarias y sus sanciones en cada ley. 
30 de marzo de 2022 sobre un comparativo juicio Disciplinario Ley 734-2002 Vrs-1952-2019
29 de abril de 2022, sobre  acoso laboral y su trámite -Comité de convivencia y acoso laboral. 
Con el  Rad 2022IE106226 se envió el seguimiento de la Primera Línea de Defensa del mes de abril de 2022 y demás del periodo.</t>
  </si>
  <si>
    <t>Dimensión 1. Talento Humano
Dimensión 3. Gestión con Valores para Resultados
Dimensión 3. Direccionamiento Estratégico y Planeación</t>
  </si>
  <si>
    <t>•  Servicio al ciudadano</t>
  </si>
  <si>
    <r>
      <t>4.</t>
    </r>
    <r>
      <rPr>
        <sz val="9"/>
        <color theme="1"/>
        <rFont val="Arial"/>
        <family val="2"/>
      </rPr>
      <t xml:space="preserve">   </t>
    </r>
    <r>
      <rPr>
        <b/>
        <sz val="9"/>
        <color theme="1"/>
        <rFont val="Arial"/>
        <family val="2"/>
      </rPr>
      <t>ATENCIÓN AL CIUDADANO</t>
    </r>
  </si>
  <si>
    <t>1. Estructura administrativa y direccionamiento estratégico</t>
  </si>
  <si>
    <t>F26</t>
  </si>
  <si>
    <t>Realizar visitas de seguimiento al servicio prestado en los diferentes puntos de atención presenciales de la SDA.</t>
  </si>
  <si>
    <t>Realización de visitas de seguimiento al servicio prestado por la SDA</t>
  </si>
  <si>
    <t>No. de visitas de seguimiento al servicio prestado realizadas</t>
  </si>
  <si>
    <t>4 visitas de seguimiento en el primer cuatrimestre, 4 visitas en el segundo y 3 visitas en tercer cuatrimestre del 2022</t>
  </si>
  <si>
    <t>Actas de visita seguimiento a los puntos de atención</t>
  </si>
  <si>
    <t>Subsecretaria General
(Equipo servicio a la ciudadanía)</t>
  </si>
  <si>
    <t>Durante el primer trimestre de la vigencia 2022, se  realizaron 19 de visitas  (seguimiento) de cades la los puntos Super Cade CAD (2) , Suba (2), Bosa (2), Américas (2), Toberín (2), Engativá (2), Manitas (2) Fontibón (2), y (3) Calle 13, en estas visitas se verifico que el servicio se esta prestando acorde con la Politica Publica Distrital de Servicio a la Ciudadanía</t>
  </si>
  <si>
    <t>https://drive.google.com/drive/u/0/folders/1fwyZ6wRXyg-U9BM4rz1eeyJgNpxVp_I1</t>
  </si>
  <si>
    <t>Se sobre ejecutó la actividad, dado que se planteaban 4 visitas de seguimiento de cades la los puntos Super Cade CAD  en el primer cuatrimestre del año y se reportan la realización de 19 visitas en lo corrido del trimestre.
Durante el primer trimestre de la vigencia 2022, se  realizaron 19 de visitas  (seguimiento) de cades la los puntos Super Cade CAD (2) , Suba (2), Bosa (2), Américas (2), Toberín (2), Engativá (2), Manitas (2) Fontibón (2), y (3) Calle 13, en estas visitas se verifico que el servicio se esta prestando acorde con la Politica Publica Distrital de Servicio a la Ciudadanía.</t>
  </si>
  <si>
    <r>
      <rPr>
        <sz val="9"/>
        <rFont val="Calibri"/>
        <family val="2"/>
        <scheme val="minor"/>
      </rPr>
      <t>Acta de reunión y relación de asistencia</t>
    </r>
    <r>
      <rPr>
        <u/>
        <sz val="9"/>
        <color theme="10"/>
        <rFont val="Calibri"/>
        <family val="2"/>
        <scheme val="minor"/>
      </rPr>
      <t xml:space="preserve">
https://drive.google.com/drive/folders/15dWFZNsD9dILw-FffoHbIuB4P95WjFKX?usp=sharing</t>
    </r>
  </si>
  <si>
    <t>Durante el primer cuatrimestre de la vigencia 2022, se  realizaron 28 de visitas  (seguimiento) de cades la los puntos Super Cade CAD (3) , Suba (3), Bosa (3), Américas (3), Toberín (3), Engativá (3), Manitas (3) Fontibón (3), y (4) Calle 13, en estas visitas se verificó que el servicio se esta prestando acorde con la Politica Publica Distrital de Servicio a la Ciudadanía</t>
  </si>
  <si>
    <t>De acuerdo con lo informado por la primera línea de defensa, se realizaron 28 visitas de seguimiento al servicio prestado en los diferentes puntos de atención presenciales de la SDA, se tenían programadas 4 visitas de seguimiento en el primer cuatrimestre, según reporte de segunda línea esta meta se encuentra sobre ejecutada. Se verificaron actas de reunión de las 19 visitas reportadas de enero a  marzo  en la ruta: https://drive.google.com/drive/folders/15dWFZNsD9dILw-FffoHbIuB4P95WjFKX?usp=sharing y las demás se observaron en carpeta compartida remitida vía correo electrónica el día 09 de mayo de 2022, correspondientes a 9 realizadas en el mes de abril de 2022.</t>
  </si>
  <si>
    <t>2. Fortalecimiento de los canales de atención</t>
  </si>
  <si>
    <t>F27</t>
  </si>
  <si>
    <t>Implementar acciones del  modelo de servicio al ciudadano para la SDA, acorde a los lineamientos dados por la Secretaria General.</t>
  </si>
  <si>
    <t>Porcentaje de implementación del modelo de servicio al ciudadano para la SDA</t>
  </si>
  <si>
    <t>(No. De actividades implementadas del  modelo de servicio de la SDA / No. De actividades programadas del modelo de servicio de la SDA conforme al plan de acción para la vigencia 2022 ) x 100</t>
  </si>
  <si>
    <t>Implementar el 90% de las acciones propuestas por el modelo de servicio de la SDA, a diciembre de 2022.</t>
  </si>
  <si>
    <t>Matriz de seguimiento a la implementación del modelo de servicio</t>
  </si>
  <si>
    <t>Durante el primer trimestre de 2022 , se han implementado acciones del Modelo de Servicio a la Ciudadanía dando continuidad a las actividades realizadas en  la vigencia 2019, 2020  y 2021, así:
• Implementación de Formato de monitoreo de gestión, que busca evaluar el desempeño y la calidad del servicio de cada uno de los agentes, logrando detectar oportunidades de mejora
• Implementación y aplicación de encuestas de percepción ciudadana en el canal presencial, telefónico y virtual, evidenciando el grado de satisfacción sobre la atención prestada en la sala y los diferentes puntos de atención.
•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 Seguimiento y control de indicadores de gestión mensualmente de canal telefónico y canal presencial
• Entrenamientos y cualificación a los servidores de manera constante y periódica
• Incentivos y premiación a los agentes de servicio, así como retroalimentación de la calidad del servicio
• Asistencia y participación en ferias de servicio
• Infraestructura adecuada para la prestación del servicio contando con la señalización de sala principal en lengua de señas, braille, etnia wayu, idioma ingles
•Desarrollo e implementacion  de un Chatbot para la pagina web de la entidad</t>
  </si>
  <si>
    <t>https://drive.google.com/drive/u/0/folders/1GeBqCiFRY25pq3P6UN2m_1UBYw50FAkp</t>
  </si>
  <si>
    <t>Durante el primer trimestre de 2022 , se han continuado implementando 9 acciones del Modelo de Servicio a la Ciudadanía: 1)  Implementación de Formato de monitoreo de gestión, que busca evaluar el desempeño y la calidad del servicio de cada uno de los agentes, logrando detectar oportunidades de mejora; 2) Implementación y aplicación de encuestas de percepción ciudadana en el canal presencial, telefónico y virtual, evidenciando el grado de satisfacción sobre la atención prestada en la sala y los diferentes puntos de atención, 3)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4) Seguimiento y control de indicadores de gestión mensualmente de canal telefónico y canal presencial, 5) Entrenamientos y cualificación a los servidores de manera constante y periódica, 6) Incentivos y premiación a los agentes de servicio, así como retroalimentación de la calidad del servicio, 7) Asistencia y participación en ferias de servicio, 8) Infraestructura adecuada para la prestación del servicio contando con la señalización de sala principal en lengua de señas, braille, etnia wayu, idioma ingles Y 9) Desarrollo e implementacion  de un Chatbot para la pagina web de la entidad.</t>
  </si>
  <si>
    <r>
      <rPr>
        <sz val="9"/>
        <rFont val="Calibri"/>
        <family val="2"/>
        <scheme val="minor"/>
      </rPr>
      <t>Matriz implementación modelo de servicio</t>
    </r>
    <r>
      <rPr>
        <u/>
        <sz val="9"/>
        <color theme="10"/>
        <rFont val="Calibri"/>
        <family val="2"/>
        <scheme val="minor"/>
      </rPr>
      <t xml:space="preserve">
https://drive.google.com/drive/folders/12WCgDtCI8QjIKT8sJdMnHa5kV5qwJHHV</t>
    </r>
  </si>
  <si>
    <t>CUMPLIENDO
33%</t>
  </si>
  <si>
    <t>Durante el primer cuatrimestre de 2022 , se han implementado acciones del Modelo de Servicio a la Ciudadanía dando continuidad a las actividades realizadas en  la vigencia 2019, 2020  y 2021, así:
• Implementación de Formato de monitoreo de gestión, que busca evaluar el desempeño y la calidad del servicio de cada uno de los agentes, logrando detectar oportunidades de mejora
• Implementación y aplicación de encuestas de percepción ciudadana en el canal presencial, telefónico y virtual, evidenciando el grado de satisfacción sobre la atención prestada en la sala y los diferentes puntos de atención.
•  Implementacion de estrategias para el fortalecimiento de los canales de atención teléfono y virtual con el fin de garantizar el servicio  y brindar el acceso a los tramites y servicios ofrecidos por la Entidad, así mismo aumentando el numero de atenciones respecto a la vigencia anterior
• Seguimiento y control de indicadores de gestión mensualmente de canal telefónico y canal presencial
• Entrenamientos y cualificación a los servidores de manera constante y periódica
• Incentivos y premiación a los agentes de servicio, así como retroalimentación de la calidad del servicio
• Asistencia y participación en ferias de servicio
• Infraestructura adecuada para la prestación del servicio contando con la señalización de sala principal en lengua de señas, braille, etnia wayu, idioma ingles
•Desarrollo e implementacion  de un Chatbot para la pagina web de la entidad</t>
  </si>
  <si>
    <t>De acuerdo con lo reportado por la primera y segunda línea de defensa, frente a la implementación acciones del  modelo de servicio al ciudadano para la SDA, acorde a los lineamientos dados por la Secretaria General, se observó que durante el primer trimestre de 2022 , según lo informado por la primera y segunda línea de defensa se continuó implementando 9 acciones del Modelo de Servicio a la Ciudadanía, para lo cual se aportó matriz de implementación de modelo de servicio, sin embargo, dentro de dicho documento no se observó registro de porcentajes de avance o ejecución, así como las evidencias de las actividades adelantadas.</t>
  </si>
  <si>
    <t>3. Talento Humano</t>
  </si>
  <si>
    <t>F28</t>
  </si>
  <si>
    <t>Realizar actividades de entrenamiento a los servidores del grupo servicio a la ciudadanía, en cumplimiento a la política distrital de servicio al ciudadano.</t>
  </si>
  <si>
    <t>Cumplimiento del número de entrenamientos al personal de servicio a la ciudadanía</t>
  </si>
  <si>
    <t>No. de entrenamientos realizados durante la vigencia 2022</t>
  </si>
  <si>
    <t>30 entrenamientos para el personal de servicio al ciudadano y correspondencia.</t>
  </si>
  <si>
    <t>Actas de entrenamientos al grupo de servicio a la ciudadanía</t>
  </si>
  <si>
    <t>Durante el primer trimestre de 2022 , se llevaron a cabo 13 entrenamientos en las siguientes temáticas: introducción a la publicidad exterior visual, condiciones y prohibiciones para la instalación de publicidad exterior visual, fuentes fijas, marco regulatorio en materia de ruido, fuentes móviles, centros de diagnostico automotor, cualificación introducción al servicio, proceso sancionatorio, flora maderas, ley de transparencia, observatorio ambiental, licencia ambiental, cualificación en tema del estado y distrito.
Lo anterior, con el propósito de mantener los servidores del grupo de Servicio a la Ciudadanía cualificados en temas relacionados con la misionalidad de la entidad y conceptos de servicio, y así garantizar la atención de calidad, oportuna y confiable, dando cumplimiento al modelo de servicio, lo cual se verá refojado en el nivel de percepción y satisfacción ciudadana con el servicio prestado por el grupo de Servicio al Ciudadano</t>
  </si>
  <si>
    <t>https://drive.google.com/drive/u/0/folders/1Viv6fpGJe5bz0HAEqBouCINBA0tKcwUH</t>
  </si>
  <si>
    <t>Se realizaron 13 entrenamientos para el personal de servicio al ciudadano y correspondencia en las siguientes temáticas: introducción a la publicidad exterior visual, condiciones y prohibiciones para la instalación de publicidad exterior visual, fuentes fijas, marco regulatorio en materia de ruido, fuentes móviles, centros de diagnóstico automotor, cualificación introducción al servicio, proceso sancionatorio, flora maderas, ley de transparencia, observatorio ambiental, licencia ambiental, cualificación en tema del estado y Distrito.</t>
  </si>
  <si>
    <r>
      <rPr>
        <sz val="9"/>
        <rFont val="Calibri"/>
        <family val="2"/>
        <scheme val="minor"/>
      </rPr>
      <t>Acta de reunión y relación de asistencia</t>
    </r>
    <r>
      <rPr>
        <u/>
        <sz val="9"/>
        <color theme="10"/>
        <rFont val="Calibri"/>
        <family val="2"/>
        <scheme val="minor"/>
      </rPr>
      <t xml:space="preserve">
https://drive.google.com/drive/folders/17biC_U6hCnWkYXHOAQ4UVjl1HJkcMtuQ?usp=sharing</t>
    </r>
  </si>
  <si>
    <t>CUMPLIENDO
43%</t>
  </si>
  <si>
    <t>Durante el primer cuatrimestre de 2022 , se llevaron a cabo 17 entrenamientos en las siguientes temáticas: introducción a la publicidad exterior visual, condiciones y prohibiciones para la instalación de publicidad exterior visual, fuentes fijas, marco regulatorio en materia de ruido, fuentes móviles, centros de diagnostico automotor, cualificación introducción al servicio, proceso sancionatorio, flora maderas, ley de transparencia, observatorio ambiental, licencia ambiental, cualificación en tema del estado y distrito, aire, forest, radicación, modulo de cualificación por parte de la Secretaria General.
Lo anterior, con el propósito de mantener los servidores del grupo de Servicio a la Ciudadanía cualificados en temas relacionados con la misionalidad de la entidad y conceptos de servicio, y así garantizar la atención de calidad, oportuna y confiable, dando cumplimiento al modelo de servicio, lo cual se verá refojado en el nivel de percepción y satisfacción ciudadana con el servicio prestado por el grupo de Servicio al Ciudadano</t>
  </si>
  <si>
    <t>Se observó que se realizaron actividades de entrenamiento a los servidores del grupo servicio a la ciudadanía, en cumplimiento a la política distrital de servicio al ciudadano, reportando 17 actividades de 30 programadas para la vigencia y correspondencia en las temáticas: introducción a la publicidad exterior visual, condiciones y prohibiciones para la instalación de publicidad exterior visual, fuentes fijas, marco regulatorio en materia de ruido, fuentes móviles, centros de diagnóstico automotor, cualificación introducción al servicio, proceso sancionatorio, flora maderas, ley de transparencia, observatorio ambiental, licencia ambiental, cualificación en tema del estado y Distrito. De las mencionadas actividades se evidenciaron actas de reunión de enero a marzo disponibles en la ruta: https://drive.google.com/drive/folders/17biC_U6hCnWkYXHOAQ4UVjl1HJkcMtuQ y 4 soportes e actividades del mes de abril en información remitida por correo electrónico el  9 de mayo de 2022. Se observa que respecto a lo programado para el cuatrimestre 33% se cumplio y se realizaron actividades adicionales, frente a lo cual se obser que de 30 actividades al año se han ejecutado 17 es decir un 57% repecto al total de la vigencia</t>
  </si>
  <si>
    <t>4. Normativo y procedimental</t>
  </si>
  <si>
    <t>F29</t>
  </si>
  <si>
    <t>Realizar  seguimiento a la oportunidad de las PQRS  que ingresan a través de los diferentes canales de atención de la SDA, generando las alertas necesarias; y efectuar un informe de evaluación mensual de la oportunidad de respuesta, teniendo en cuenta los plazos establecidos en la Ley 1755 de 2015.</t>
  </si>
  <si>
    <t>Porcentaje de PQRSF con seguimiento semestral realizado 
Realización del informe mensual de seguimiento a la atención de PQRSF</t>
  </si>
  <si>
    <t>(No. de PQRSF con seguimiento a la oportunidad de respuesta / No. total de PQRSF ingresadas a la entidad) x 100
No. de informes mensuales de seguimiento a la atención de PQRSF, durante la vigencia 2022.</t>
  </si>
  <si>
    <t xml:space="preserve">100% de los PQRSF que ingresan a la entidad con seguimiento semanal.
Un (1) informe mensual de la gestión y a la atención de las PQRSF realizado y publicado. </t>
  </si>
  <si>
    <t>Comunicaciones electrónico de alertas semanales a los diferentes procesos.
Informe mensual de la gestión y a la atención de las PQRSF realizado y publicado.</t>
  </si>
  <si>
    <t xml:space="preserve">Durante el primer trimestre de 2022, se llevó a cabo seguimiento a 5.506 PQR´S registradas ante la Entidad, así: 1556 en enero, 1808 en febrero y 2142 en marzo;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 realizaron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del total de peticiones ingresadas en el primer trimestre de 2022, el 57% recibió respuesta dentro de los términos de ley, el 5% fuera de termino, e 1% sin respuesta y fuera de termino y  el 37% restante   se encuentra en termino para dar respuesta, el área que sobresale por su alto grado de cumplimiento a la hora de emitir respuestas dentro de los términos de ley es la Subdirección de Silvicultura, Flora y Fauna Silvestre, quienes a su vez es la que registra el mayor número de peticiones recibidas, por temas de arbolado urbano.
</t>
  </si>
  <si>
    <t>https://ambientebogota.gov.co/es/web/transparencia/informe-de-pqrs
Drive:
https://drive.google.com/drive/u/0/folders/1KQbJlg3H9imIDp4R9dgDJBih_3Ajee3K</t>
  </si>
  <si>
    <t>se llevó a cabo seguimiento a 5.506 PQR´S registradas ante la Entidad, se realizan alarmas semanales  y se realiza un informe mensual de la gestión y a la atención de las PQRSF realizado y publicado en la sede electrónica en https://ambientebogota.gov.co/es/web/transparencia/informe-de-pqrs</t>
  </si>
  <si>
    <r>
      <rPr>
        <sz val="9"/>
        <rFont val="Calibri"/>
        <family val="2"/>
        <scheme val="minor"/>
      </rPr>
      <t>Relación Resumen PQR Primer trimestre</t>
    </r>
    <r>
      <rPr>
        <u/>
        <sz val="9"/>
        <color theme="10"/>
        <rFont val="Calibri"/>
        <family val="2"/>
        <scheme val="minor"/>
      </rPr>
      <t xml:space="preserve">
https://drive.google.com/drive/folders/1X0MoLIF4fUs_Ja_oVtw_gI_87H06r8TI</t>
    </r>
  </si>
  <si>
    <t>CUMPLIENDO
27%</t>
  </si>
  <si>
    <t xml:space="preserve">Durante el primer cuatrimestre de 2022, se llevó a cabo seguimiento a 7.276 PQR´S registradas ante la Entidad, así: 1556 en enero, 1808 en febrero , 2142 en marzo y abril 1770;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 realizaron alarmas semanales, las cuales fueron enviados a los líderes y enlaces de PQR´S de las diferentes dependencias, con el propósito de minimizar las respuestas fuera de término expedidas por la Entidad. De acuerdo a lo anterior, se realizaron informes mensuales de seguimiento a la oportunidad de respuesta, teniendo en cuenta los plazos establecidos en la Ley 1755 de 2015 ".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el 68% recibió respuesta dentro de los términos de ley  y  el 25% restante  se encuentra en termino para dar respuesta en los meses de mayo y junio de 2022 y el 8% de las peticiones fueron contestadas fuera de termino.
</t>
  </si>
  <si>
    <t>Evidencia: https://ambientebogota.gov.co/es/web/transparencia/informe-de-pqrs
Drive:
https://drive.google.com/drive/u/0/folders/1KQbJlg3H9imIDp4R9dgDJBih_3Ajee3K</t>
  </si>
  <si>
    <t>Se observo la realización de seguimiento a la oportunidad de las PQRS  que ingresan a través de los diferentes canales de atención de la SDA, para lo cual se aporta matriz de Excel resumen de PQRS del primer cuatrimestre,  disponible en la ruta : https://drive.google.com/drive/folders/1X0MoLIF4fUs_Ja_oVtw_gI_87H06r8TI, de igual manera se observo que para los meses enero, febrero y marzo se realizó informe de evaluación mensual de la oportunidad de respuesta publicados para consulta en el enlace: https://ambientebogota.gov.co/es/web/transparencia/informe-de-pqrs, así mismo, se evidencian soportes de alertas semanales, no obstante no se aporta informe del mes de abril</t>
  </si>
  <si>
    <t>5. Relacionamiento con el ciudadano</t>
  </si>
  <si>
    <t>F30</t>
  </si>
  <si>
    <t>Medir el porcentaje de satisfacción del servicio prestado por el grupo servicio a la ciudadanía, mediante la aplicación de una encuesta de percepción a una muestra del 60% de los usuarios atendidos por los canales presencial y telefónico de la SDA.</t>
  </si>
  <si>
    <t>Porcentaje de satisfacción de atención en la sala de Servicio a la Ciudadanía y vía telefónica de la SDA</t>
  </si>
  <si>
    <t>(Sumatoria de los resultados de satisfacción de los usuarios encuestados / No. total de encuestas diligenciadas por los ciudadanos) x 100</t>
  </si>
  <si>
    <t>Mantener un 98% de satisfacción de atención en la sala de Servicio a la Ciudadanía y vía telefónica y presencial, promedio cuatrimestral.</t>
  </si>
  <si>
    <t xml:space="preserve">Informes de percepción y satisfacción ciudadana mensual </t>
  </si>
  <si>
    <t>Durante el primer trimestre de la vigencia 2022 se aplicaron un total de  9.057 encuestas a través de los canales de atención presencial (2240)  telefónico (6269) y virtual (548),  los cuales respondieron a la pregunta ¿se encuentra satisfecho con el servicio prestado? y se obtuvo de esta manera un porcentaje de satisfacción promedio de  94,6%, así: un 100% de satisfacción mediante el canal presencial, un 100% en el canal telefónico y un 84% en el canal virtual</t>
  </si>
  <si>
    <t>https://drive.google.com/drive/u/0/folders/1oU8FS4axXvMj6lVAO57Cj-7-EjFSKbDA</t>
  </si>
  <si>
    <t>Producto de la aplicación de 9.057 encuestas, se obtuvo un porcentaje de satisfacción promedio de  94,6%, representado en un 100% de satisfacción mediante el canal presencial, un 100% en el canal telefónico y un 84% en el canal virtual.
Se debe reforzar mejoras en la atención del canal virtual, ya que es el canal que esta bajando el promedio de porcentaje de satisfacción, teniendo en cuenta que la meta es mantener un 98% de satisfacción de atención en la sala de Servicio a la Ciudadanía y vía telefónica y presencial, promedio cuatrimestral.</t>
  </si>
  <si>
    <r>
      <rPr>
        <sz val="9"/>
        <rFont val="Arial"/>
        <family val="2"/>
      </rPr>
      <t>Informe mensual ENCUESTAS DE PERCEPCION Y SATISFACCION DEL SERVICIO</t>
    </r>
    <r>
      <rPr>
        <u/>
        <sz val="9"/>
        <color theme="10"/>
        <rFont val="Arial"/>
        <family val="2"/>
      </rPr>
      <t xml:space="preserve">
https://drive.google.com/drive/folders/13SD2WeDvyahKuRREw7IopozERbNJL7WR</t>
    </r>
  </si>
  <si>
    <t>CUMPLIENDO
94,6%</t>
  </si>
  <si>
    <t>Durante el primer cuál trimestre de la vigencia 2022 se aplicaron un total de  12.411 encuestas a través de los canales de atención presencial (3595)  telefónico (8164) y virtual (652),  los cuales respondieron a la pregunta ¿se encuentra satisfecho con el servicio prestado? y se obtuvo de esta manera un porcentaje de satisfacción promedio de  95,3%, así: un 99,9% de satisfacción mediante el canal presencial, un 100% en el canal telefónico y un 86% en el canal virtual</t>
  </si>
  <si>
    <t>Se observó la realización de medición del porcentaje de satisfacción del servicio prestado por el grupo servicio a la ciudadanía, de la cual se obtuvo un 94.6% de percepción de los usuarios atendidos por los canales presencial y telefónico de la SDA, del cual se aporto documento Excel de tabulación e informes mensuales disponibles en la ruta:  https://drive.google.com/drive/folders/13SD2WeDvyahKuRREw7IopozERbNJL7WR, dicho % de medición corresponde con el  de la meta programada para los meses de enero a marzo, y en  carpeta compartida lo relacionado con el mes de abril de 2022..</t>
  </si>
  <si>
    <t>F31</t>
  </si>
  <si>
    <t>Dar respuesta oportuna y de fondo a las solicitudes reiteradas o allegadas al Defensor del Ciudadano de la SDA.</t>
  </si>
  <si>
    <t>Porcentaje de atención de las solicitudes reiteradas allegadas al defensor del Ciudadano</t>
  </si>
  <si>
    <t>(No. de respuestas atendidas efectivamente por el defensor ciudadano  / No. de solicitudes recibidas por el defensor del ciudadano de la SDA) x 100</t>
  </si>
  <si>
    <t>Atender el 100% de las solicitudes reiteradas allegadas al defensor del Ciudadano</t>
  </si>
  <si>
    <t>Informe de gestión del Defensor del Ciudadano</t>
  </si>
  <si>
    <t>Defensor del Ciudadano</t>
  </si>
  <si>
    <t>Durante el primer trimestre de 2022 , se recibieron  35 solicitudes mediante el correo del defensor del ciudadano, las cuales fueron radicadas en el Sistema Forest y remitida al  grupo de Peticiones, quejas y Reclamos. Por otra parte, el informe de quejas reiterativas recibidas por las diferentes áreas se  reporta de manera cuatrimestral con corte a abril,  razón por la cual no se puede evidenciar a corte del primer trimestre</t>
  </si>
  <si>
    <t>https://drive.google.com/drive/u/0/folders/1WOlVgP4mrre8KVDyu8ZvtEvfy5QLiQrO</t>
  </si>
  <si>
    <t>35 solicitudes mediante el correo del defensor del ciudadano, las cuales fueron radicadas en el Sistema Forest y remitida al  grupo de Peticiones, quejas y Reclamos. 
Respecto al informe de atención de las solicitudes reiteradas allegadas al defensor del Ciudadano se realiza de manera cuatrimestral, por lo cual se verá reflejado en el próximo monitoreo.</t>
  </si>
  <si>
    <r>
      <rPr>
        <sz val="9"/>
        <rFont val="Calibri"/>
        <family val="2"/>
        <scheme val="minor"/>
      </rPr>
      <t>Formato registro y control de servicio Defensor</t>
    </r>
    <r>
      <rPr>
        <u/>
        <sz val="9"/>
        <color theme="10"/>
        <rFont val="Calibri"/>
        <family val="2"/>
        <scheme val="minor"/>
      </rPr>
      <t xml:space="preserve">
https://drive.google.com/drive/folders/1VgXWkf9BcOQCUT-RsGYrhSTxuG9czlop</t>
    </r>
  </si>
  <si>
    <t>Durante el primer cuatrimestre de 2022 , se recibieron  52 solicitudes mediante el correo del defensor del ciudadano, las cuales fueron radicadas en el Sistema Forest y remitida al  grupo de Peticiones, quejas y Reclamos. Por otra parte, el informe de quejas reiterativas recibidas por las diferentes áreas se  reporta de manera cuatrimestral con corte a abril mes vencido,  razón por la cual no se puede evidenciar a corte del primer trimestre</t>
  </si>
  <si>
    <t>Se observó  35 solicitudes mediante el correo del defensor del ciudadano, las cuales fueron radicadas en el Sistema Forest y remitida al  grupo de Peticiones, quejas y Reclamos, para lo cual se aportaron Informes de gestión del Defensor del Ciudadano de los meses enero, febrero y marzo disponibles en la ruta: https://drive.google.com/drive/folders/1VgXWkf9BcOQCUT-RsGYrhSTxuG9czlop, respecto al mes de abril se informe que se recibieron 17 solicitudes para un total de 52, sin embargo no se aportan soportes para su verificación.</t>
  </si>
  <si>
    <r>
      <t>Dimensión 5:</t>
    </r>
    <r>
      <rPr>
        <sz val="9"/>
        <color theme="1"/>
        <rFont val="Arial"/>
        <family val="2"/>
      </rPr>
      <t xml:space="preserve"> Información y Comunicación
Dimensión 7: Control Interno</t>
    </r>
  </si>
  <si>
    <r>
      <t>•</t>
    </r>
    <r>
      <rPr>
        <sz val="7"/>
        <color theme="1"/>
        <rFont val="Arial"/>
        <family val="2"/>
      </rPr>
      <t xml:space="preserve">  </t>
    </r>
    <r>
      <rPr>
        <sz val="9"/>
        <color theme="1"/>
        <rFont val="Arial"/>
        <family val="2"/>
      </rPr>
      <t>Transparencia y Acceso a la Información Pública
•  Gestión Documental
•  Control Interno</t>
    </r>
  </si>
  <si>
    <t>5. TRANSPARENCIA Y ACCESO A LA INFORMACIÓN PÚBLICA</t>
  </si>
  <si>
    <t>1. Lineamientos Transparencia Activa</t>
  </si>
  <si>
    <t>F32</t>
  </si>
  <si>
    <t>Realizar las mejoras requeridas y publicar la información en la sección de transparencia y acceso a la información de la SDA, conforme a la producción y actualización de la información en la SDA solicitada por los procesos.</t>
  </si>
  <si>
    <t>Porcentaje de publicación en la sección de transparencia y acceso a la información de las SDA.</t>
  </si>
  <si>
    <t>(No. de publicaciones realizadas en la sección de transparencia de la sede electrónica / No. de publicaciones solicitadas en el sección de transparencia) x 100</t>
  </si>
  <si>
    <t>Publicación del 100% de la información, conforme a las solicitudes de publicación en la sección de transparencia y acceso a la información de la SDA, realizadas por los procesos.</t>
  </si>
  <si>
    <t>Publicaciones solicitadas y realizadas en la sección de transparencia y acceso a la información de las SDA.
Reporte de mesa de servicios sobre solicitudes de publicación</t>
  </si>
  <si>
    <t>Se publicó toda la información relacionada a la ley 1712 de transparencia y acceso a la información solicitada por las dependencias.
Se publicaron trámites de autoliquidación, documentos, formularios y se desmontaron imágenes, auto liquidadores, capacitaciones, manuales en los portales siac, intranet y web de la sda solicitada por diferentes dependencias.</t>
  </si>
  <si>
    <t xml:space="preserve">2022IE55072 -
2022IE25870
2022IE80664
</t>
  </si>
  <si>
    <t>Se ha realizado las mejoras requeridas y la publicación de la información en la sección de transparencia y acceso a la información de la SDA, conforme a las solicitudes de las dependencias puestas en la mesa de servicios de la SDA.</t>
  </si>
  <si>
    <t xml:space="preserve">Reporte de requerimientos de publicación web en la Mesa de servicios
Documentos publicados
</t>
  </si>
  <si>
    <t>Se continuó publicando la información relacionada a la ley 1712 de transparencia y acceso a la información solicitada por las dependencias durante el mes de Abril de 2022 y registradas en la mesa de servicios de la SDA.</t>
  </si>
  <si>
    <t>https://drive.google.com/drive/folders/1LALsaHdawKcJ3h-3zmmMbkZfzw6ea62_</t>
  </si>
  <si>
    <t>Se evidenció la realización de publicación de información en la sección de transparencia y acceso a la información de la SDA, conforme a la producción y actualización de la información en la SDA solicitada por los procesos, frente a lo cual se evidenciaron solicitudes de publicación y reporte de requerimientos los cuales están disponibles en la ruta: https://drive.google.com/drive/folders/1LALsaHdawKcJ3h-3zmmMbkZfzw6ea62_</t>
  </si>
  <si>
    <t>F33</t>
  </si>
  <si>
    <t>Realizar mantenimiento y actualización de los datos abiertos en las plataformas distrital y nacional,  en cumplimiento de la ley 1712 de 2014, así como la gestión para la publicación de nuevos datasets</t>
  </si>
  <si>
    <t>Cantidad de datos abiertos publicados y actualizados en la plataforma Distrital y Nacional</t>
  </si>
  <si>
    <t>No. de datos abiertos gestionados y publicados en las plataformas  Distrital y Nacional</t>
  </si>
  <si>
    <t xml:space="preserve">3 nuevos datos abiertos gestionados en la plataforma Distrital y Nacional. 
55 datasets mantenidos y actualizados en la plataforma Distrital y Nacional. </t>
  </si>
  <si>
    <t>Actas de reunión.
Datos abiertos publicados en la plataforma Distrital y Nacional</t>
  </si>
  <si>
    <t>F34</t>
  </si>
  <si>
    <t>Realizar seguimiento especial a los pasivos exigibles, reservas y saneamiento contable</t>
  </si>
  <si>
    <t>Seguimientos realizados a los pasivos exigibles, reservas y saneamiento contable</t>
  </si>
  <si>
    <t>No. de Informes de seguimiento especial a los pasivos exigibles, reservas y saneamiento contable realizados</t>
  </si>
  <si>
    <t>Un (1) informe de seguimiento especial a los pasivos exigibles, reservas y saneamiento contable realizado.</t>
  </si>
  <si>
    <t>Informes de seguimiento
Comunicaciones internas de seguimiento</t>
  </si>
  <si>
    <t>2. Lineamientos Transparencia Pasiva</t>
  </si>
  <si>
    <t>F35</t>
  </si>
  <si>
    <t>Realizar asignación y seguimiento a las solicitudes de acceso a la información.</t>
  </si>
  <si>
    <t>Porcentaje de asignación de las solicitudes de acceso a la información</t>
  </si>
  <si>
    <t>(No. de solicitudes de acceso de información asignadas, con seguimiento y publicadas / No. total de solicitudes de acceso de información ingresadas a la entidad) x 100</t>
  </si>
  <si>
    <t>Asignar el 100% de solicitudes de acceso a la información generadas por parte de la ciudadanía en la vigencia 2022</t>
  </si>
  <si>
    <t>Informe de acceso a la Información</t>
  </si>
  <si>
    <t>Durante el primer trimestre de 2022 ,  se asignaron 25  solicitudes de acceso a la información recepcionadas por la Secretaría Distrital de Ambiente a través de sus canales de atención de las cuales se realizó seguimiento y se publicaron 25, así 12 en enero, 13 en febrero.</t>
  </si>
  <si>
    <t>https://ambientebogota.gov.co/es/web/transparencia/informe-de-pqrs/-/document_library_display/6nLwHuCsY1JF/view/2825494?_110_INSTANCE_6nLwHuCsY1JF_redirect=https%3A%2F%2Fambientebogota.gov.co%2Fes%2Fweb%2Ftransparencia%2Finforme-de-pqrs%2F-%2Fdocument_library_display%2F6nLwHuCsY1JF%2Fview%2F955656%3F_110_INSTANCE_6nLwHuCsY1JF_redirect%3Dhttps%253A%252F%252Fambientebogota.gov.co%252Fes%252Fweb%252Ftransparencia%252Finforme-de-pqrs%253Fp_p_id%253D110_INSTANCE_6nLwHuCsY1JF%2526p_p_lifecycle%253D0%2526p_p_state%253Dnormal%2526p_p_mode%253Dview%2526p_p_col_id%253Dcolumn-2%2526p_p_col_pos%253D1%2526p_p_col_count%253D3
Drive:
https://drive.google.com/drive/u/0/folders/1h3DQbfT5F3vmE2hh0BzgWQ9bAH3HHByM</t>
  </si>
  <si>
    <t>Se han asignar el 100% de solicitudes de acceso a la información generadas por parte de la ciudadanía en lo corrido del trimestre: 25  solicitudes de acceso a la información recepcionadas por la Secretaría Distrital de Ambiente a través de sus canales de atención de las cuales se realizó seguimiento y se publicaron 25, así 12 en enero, 13 en febrero.
Se publican en la sede electrónica de la SDA en Transparencia/Inicio/4. Planeación, presupuesto e Informes/4.10. Informes trimestrales sobre acceso a información, quejas y reclamos/Informe de Acceso a la información</t>
  </si>
  <si>
    <r>
      <rPr>
        <sz val="9"/>
        <rFont val="Arial"/>
        <family val="2"/>
      </rPr>
      <t>Informe de acceso</t>
    </r>
    <r>
      <rPr>
        <u/>
        <sz val="9"/>
        <color theme="10"/>
        <rFont val="Arial"/>
        <family val="2"/>
      </rPr>
      <t xml:space="preserve">
https://drive.google.com/drive/folders/1PhDmJNZm3mR0sn-o9-BbKc2nOdBb9QHI</t>
    </r>
  </si>
  <si>
    <t>CUMPLIENDO
100% DE LAS SOLICITUDES DE ACCESO EN EL PERIODO</t>
  </si>
  <si>
    <t>Se observó la  realización de asignación y seguimiento a las solicitudes de acceso a la información, para lo cual se aportaron informes de acceso a la Información de los meses de enero y febrero disponibles en el enlace:  https://drive.google.com/drive/folders/1PhDmJNZm3mR0sn-o9-BbKc2nOdBb9QHI los cuales se encuentran publicados en el enlace:https://ambientebogota.gov.co/es/web/transparencia/informe-de-pqrs?p_p_id=110_INSTANCE_6nLwHuCsY1JF&amp;p_p_lifecycle=0&amp;p_p_state=normal&amp;p_p_mode=view&amp;p_p_col_id=column-2&amp;p_p_col_pos=1&amp;p_p_col_count=3&amp;_110_INSTANCE_6nLwHuCsY1JF_struts_action=%2Fdocument_library_display%2Fview_file_entry&amp;_110_INSTANCE_6nLwHuCsY1JF_redirect=https%3A%2F%2Fambientebogota.gov.co%2Fes%2Fweb%2Ftransparencia%2Finforme-de-pqrs%2F-%2Fdocument_library_display%2F6nLwHuCsY1JF%2Fview%2F2825505%3F_110_INSTANCE_6nLwHuCsY1JF_advancedSearch%3Dfalse%26_110_INSTANCE_6nLwHuCsY1JF_cur2%3D1%26_110_INSTANCE_6nLwHuCsY1JF_keywords%3D%26_110_INSTANCE_6nLwHuCsY1JF_topLink%3Dhome%26p_r_p_564233524_resetCur%3Dfalse%26_110_INSTANCE_6nLwHuCsY1JF_delta2%3D20%26_110_INSTANCE_6nLwHuCsY1JF_andOperator%3Dtrue&amp;_110_INSTANCE_6nLwHuCsY1JF_fileEntryId=2825574 , incluido el informe de marzo que no estaba registrado en la carpeta compartida, en donde se observó para el primer trimestre 35  solicitudes de acceso a la información recepcionadas por la Secretaría Distrital de Ambiente a través de sus canales de atención de las cuales se realizó seguimiento y su publicación</t>
  </si>
  <si>
    <t>3.Elaboración de los Instrumentos de Gestión de la Información</t>
  </si>
  <si>
    <t>F36</t>
  </si>
  <si>
    <t>Actualizar el registro de activos de información e Índice de información clasificada y reservada</t>
  </si>
  <si>
    <t>Porcentaje de actualización del registro de activos de información e Índice de información clasificada y reservada de la SDA</t>
  </si>
  <si>
    <t>( No. de procesos que actualizan los activos de información índice de información clasificada y reservada / No. total de procesos que deben actualizarlo) x 100</t>
  </si>
  <si>
    <t>100% de actualización del cuadro de activos de información, índice de información clasificada y reservada actualizada de acuerdo a las modificaciones de los procedimientos y activos de información adoptados en la entidad.</t>
  </si>
  <si>
    <t>Comunicaciones electrónicas de revisión del registro de activos de información e Índice de información clasificada y reservada de las dependencias de la SDA.</t>
  </si>
  <si>
    <t>Dirección de Planeación y Sistemas de Información Ambiental
Dirección de Gestión Corporativa</t>
  </si>
  <si>
    <t>F37</t>
  </si>
  <si>
    <t>Gestionar la aprobación de la Tabla de Retención Documental ante el Archivo Distrital.</t>
  </si>
  <si>
    <t>Porcentaje de actividades de gestión realizadas para la aprobación de la Tabla de Retención Documental de la SDA.</t>
  </si>
  <si>
    <t>(No. de actividades de gestión realizadas para la aprobación de la Tabla de Retención Documental de la SDA / No. De actividades de gestión programadas para la aprobación de la Tabla de Retención Documental de la SDA) x 100</t>
  </si>
  <si>
    <t>100% de actividades de gestión realizadas para la aprobación de la Tabla de Retención Documental de la SDA.</t>
  </si>
  <si>
    <t xml:space="preserve">Comunicación externa al Consejo Distrital de Archivos de solicitud de información y de envío de ajustes atendidos. </t>
  </si>
  <si>
    <t>Mediante comunicación 2022EE11778 del 24 de enero de 2022 se realizó presentación de la actualización de las Tablas de Retención Documental -TRD ante el secretario técnico del Consejo Distrital de Archivos de Bogotá D.C.
Con oficio 2022ER37278 del 25 de febrero el Director del Archivo de Bogotá, realiza devolución de la TRD, con el fin de realizar los respectivos ajustes. Por lo que se procedió a mediante oficio 2022EE62304 del 22 de marzo solicitar ampliación de plazo para realizar los ajustes sobre la propuesta de actualización de las tablas de retención documental -TRD. Mediante oficio del 13 de abril de 2022, la Dirección Distrital de Archivo de Bogotá, negó la prórroga, teniendo en cuenta que desde el año 2017 se viene realizando los ajustes.
Se adjuntan las comunicaciones que se han dado entre el Archivo de Bogotá y la Secretaría Distrital de Ambiente, frente a la actualización de la Tabla de Retención Documental, de esta forma evidenciamos el trámite que se ha dado para lograr la actualización del instrumento archivístico.</t>
  </si>
  <si>
    <t xml:space="preserve">Oficios registrados en el sistema de correspondencia FOREST, y soportes reposan en el archivo de gestión del profesional del proceso de Gestión Documental. </t>
  </si>
  <si>
    <t>Se evidencia gestión para  la aprobación de la Tabla de Retención Documental ante el Archivo Distrital, mediante: 
Se presentó actualización de las Tablas de Retención Documental -TRD ante el secretario técnico del Consejo Distrital de Archivos de Bogotá D.C. mediante comunicación 2022EE11778 del 24 de enero de 2022, posteriormente con 2022ER37278 del 25 de febrero el Director del Archivo de Bogotá realiza devolución de la TRD con el fin de realizar los respectivos ajustes, por lo que se procedió solicitar ampliación de plazo para realizar los ajustes sobre la propuesta de actualización de las tablas de retención documental -TRD con 2022EE62304 del 22 de marzo; al respecto el Archivo responde con 2022IE86279 del 13 de abril de 2022, negando la prórroga, teniendo en cuenta que desde el año 2017 se viene realizando los ajustes.</t>
  </si>
  <si>
    <r>
      <rPr>
        <sz val="9"/>
        <rFont val="Calibri"/>
        <family val="2"/>
        <scheme val="minor"/>
      </rPr>
      <t>Memorandos</t>
    </r>
    <r>
      <rPr>
        <u/>
        <sz val="9"/>
        <color theme="10"/>
        <rFont val="Calibri"/>
        <family val="2"/>
        <scheme val="minor"/>
      </rPr>
      <t xml:space="preserve">
https://drive.google.com/drive/folders/13eyxaXWwGEtCaGu7BqdmyipHMPXW3-b_</t>
    </r>
  </si>
  <si>
    <t>EN EJECUCIÓN
10%</t>
  </si>
  <si>
    <t>Se observó que se realizaron gestiones para la aprobación de la Tabla de Retención Documental ante el Archivo Distrital, frente las cuales se aportaron comunicaciones radicado No. 2022EE11778 del 24 de enero de 2022 mediante el cual se realizó presentación de la actualización de las Tablas de Retención Documental -TRD, radicado No.  2022ER37278 del 25 de febrero del Director del Archivo de Bogotá, mediante el cual se realiza  la devolución de la TRD, con el fin de realizar los respectivos ajustes, radicado 2022EE62304 del 22 de marzo de 2022, en donde se solicita la ampliación de plazo para realizar  los ajustes  sobre la propuesta de actualización de  las TRD de la SDA. y finalmente  radicado No. 2022IE86279 del 13 de abril de 2022, en donde seg{un informa la segunda línea de defensa se niega prórroga solicitada por la SDA, teniendo en cuenta que desde el año 2017 se viene realizando los ajustes, esta última comunicación no registra como soporte en el enlace de consulta: https://drive.google.com/drive/folders/13eyxaXWwGEtCaGu7BqdmyipHMPXW3-b_, así mismo, la actividad se encontraba programada para ejecutarse durante el primer cuatrimestre  de 2022, y dado lo anteriormente enunciado,  no es posible evidenciar el cumplimiento de la meta  del 100% de actividades de gestión realizadas para la aprobación de la Tabla de Retención Documental de la SDA. De igual manera, no  se observa información adicional que permita determinar como se calculó por la segunda línea de defensa el 10% de avance registrado.</t>
  </si>
  <si>
    <t>F38</t>
  </si>
  <si>
    <t>Actualizar y adoptar el esquema de publicación de la información en la página web de la SDA.</t>
  </si>
  <si>
    <t>Adopción del esquema de publicación de la información en la página web de la SDA.</t>
  </si>
  <si>
    <t xml:space="preserve">Un acto administrativo por el cual se adopte el esquema de publicación de la SDA </t>
  </si>
  <si>
    <t>Esquema de publicación de la SDA adoptado</t>
  </si>
  <si>
    <t>Proyecto de resolución
Comunicaciones
Actas de reunión y listados de asistencias
Correos electrónicos</t>
  </si>
  <si>
    <t xml:space="preserve">Dirección de Planeación y Sistemas de Información Ambiental
Oficina Asesora de Comunicaciones
Subsecretaria General (Transparencia)
</t>
  </si>
  <si>
    <t>5. Monitoreo al Acceso a la información pública</t>
  </si>
  <si>
    <t>F39</t>
  </si>
  <si>
    <t xml:space="preserve">Realizar seguimiento al cumplimiento del esquema de publicación de la información de la SDA. </t>
  </si>
  <si>
    <t xml:space="preserve">Seguimiento realizados a la ejecución del esquema </t>
  </si>
  <si>
    <t>No. de seguimiento realizados a la ejecución del esquema (/ 1 Seguimiento realizados a la ejecución del esquema ) x 100</t>
  </si>
  <si>
    <t>(Un (1) seguimiento cada cuatrimestre</t>
  </si>
  <si>
    <t>Matriz actualizada de seguimiento de conformidad con el esquema de publicación 
Comunicaciones internas de seguimiento</t>
  </si>
  <si>
    <t>Subsecretaria General (Transparencia)</t>
  </si>
  <si>
    <t xml:space="preserve">Para efectos de mantener actualizado el índice de transparencia y acceso a la información del ITA de la procuraduría, se realizó memorando para la DPSIA mediante radicado  2022IE19190  en cumplimiento a la Circular No. 001 de 2022 la solicitud de la implementación dentro del botón de transparencia en la sección CONOCE, PROPONE Y PRIORIZA, se radicó oficio mediante numero 2022IE67675 sobre reporte de estudios, investigaciones y publicaciones para ciudadanos, usuarios y grupos de interés, mediante radicado 2022IE70443 a todas las áreas de la entidad, se envió a la dirección legal oficio requiriendo información sobre asociaciones y agremiaciones a las que pertenece la entidad, se radicó Memorando mediante numero 2022IE70491 a la dirección de gestión corporativa solicitando la actualización de registro de activos de la información.                                                                                                                                                                                                                                       Se realizó un memorando mediante radicado 2022IE53558  para efectos de enviar el proyecto de resolución mediante el cual se busca actualizar la resolución 03149 del 2015  a la dirección legal, sobre eso, se llevó acabo reunión   para efectos de realizar los ajustes y correcciones al proyecto de resolución PARA CUMPLIMIENTO DEL DECREO 1081 Artículo 2.1.1.2.1.4. NUMERAL 3 , DECRETO 103 articulo 41 SS, LEY 1712 Y LA RESOLUCIÓN 1519 DEL 24 DE AGOSTO DEL 2020 con la dirección legal. Adicionalmente se realizó el documento DTS, el cual se requiere la revisión de la dirección legal, se tiene previsto adelantar con el área de políticas y la DPSIA la creación del "menú participa" del  ITA y proyectar memorando para las áreas misionales de la entidad </t>
  </si>
  <si>
    <t xml:space="preserve"> reuniones , proyecto de resolución, memorando,  cumplido en un  60%</t>
  </si>
  <si>
    <t>Memorando radicado 2022IE53558, 2022IE19190,2022IE67675, 2022IE70443, 2022IE70491  y actas de reunión. https://drive.google.com/drive/folders/1IxeGFdika3aSJw2oIAsd71flAMp0wyZj?usp=sharing</t>
  </si>
  <si>
    <t>Se reportan actividades de gestión para contar con el instrumento "Esquema de publicación de la información" mediante el envió del proyecto de Resolución que adopte dicho instrumento con radicado 2022IE53558  a la Dirección legal ambiental, la realización de dos reuniones de trabajo para ajustes y correcciones al proyecto de resolución y la elaboración del DTS como soporte para el proyecto de Resolución.
En tal sentido, hasta que se cuente con el esquema de publicación de la información adoptado por la SDA, se realizarán los seguimientos al cumplimiento de dicho esquema programados en este plan.</t>
  </si>
  <si>
    <t>Memorando radicado 2022IE53558
Proyecto resolución esquema de publicación
Esquema de publicación
Actas de reunión disponibles en https://drive.google.com/drive/folders/1z0yMNNw_9F6uVryvOB3d1u1TcqrAMXXp</t>
  </si>
  <si>
    <t>Respecto al seguimiento cuatrimestral al cumplimiento del esquema de publicación de la información de la SDA, se observó que se realizaron gestiones tendientes a la elaboración y actualización del instrumento denominado "Esquema de publicación de la información", frente al cual se informó que se generó proyecto de Resolución para su adopción (documento Word que se encuentra en blanco); de igual manera , se informó la realización de reuniones de trabajo para ajustes y correcciones al proyecto de resolución frente a cual se aportó documento Word acta e cual no contiene información; así mismo, al consultar PDF denominado "memorando radicado 2022IE53558"  presenta error y no fue posible su consulta; de los archivos adjuntos, (5) únicamente se pueden consultar  (2) finalmente no se evidenció soporte de informe de seguimiento programado para el primer cuatrimestre.</t>
  </si>
  <si>
    <t>F40</t>
  </si>
  <si>
    <t>Realizar capacitaciones y sensibilizaciones sobre la importancia y la forma de realizar documentos accesibles (Word, Excel y PDF) para las personas en condición de discapacidad, dirigidas a las diferentes dependencias de la entidad, mediante el apoyo de entidades públicas sobre la accesibilidad y con el objetivo de publicar archivos y documentos accesibles en la sede electrónica de la SDA disponible a los diferentes públicos, según la Resolución Min tic No. 1519 de 2020.</t>
  </si>
  <si>
    <t>Capacitaciones sobre la producción y publicación de documentos accesibles en la sede electrónica de la SDA, conforme la Resolución 1519 de 2020</t>
  </si>
  <si>
    <t>N° de capacitaciones realizadas / N° de capacitaciones programadas.</t>
  </si>
  <si>
    <t>4 capacitaciones con las dependencias de la SDA</t>
  </si>
  <si>
    <t xml:space="preserve">Actas de reunión y asistencia
</t>
  </si>
  <si>
    <t>Dirección de Planeación y Sistemas de Información Ambiental
Oficina asesora de comunicaciones</t>
  </si>
  <si>
    <t>Con radicado 2022IE79984 la OAC y la DPSIA solicitaron delegados por dependencia para tomar la capacitación accesibilidad web  la formación en temas de "Accesibilidad web" para asistir a las tres sesiones programadas por el Instituto Nacional para Ciegos (INCI):
La primera jornada de capacitación martes 19 de abril "Taller introductorio a contenidos digitales",  la segunda capacitación es el jueves 21 de abril "Taller de documentos digitales accesibles", Y la tercera capacitación es el viernes 22 de abril "Taller de profundización en criterios de accesibilidad".</t>
  </si>
  <si>
    <t>Con radicado 2022IE79984
boletín interno Para estar en Ambiente #12 🌿De lunes 18 a domingo 24 abril de 2022</t>
  </si>
  <si>
    <t>Con radicado 2022IE79984 la OAC y la DPSIA solicitaron delegados por dependencia para tomar la capacitación accesibilidad web  la formación en temas de "Accesibilidad web" para asistir a las tres sesiones programadas por el Instituto Nacional para Ciegos (INCI) estas capacitaciones se realizaran los días 19, 21 y 22 de abril sobre temas de criterios de accesibilidad.</t>
  </si>
  <si>
    <r>
      <rPr>
        <sz val="9"/>
        <rFont val="Calibri"/>
        <family val="2"/>
        <scheme val="minor"/>
      </rPr>
      <t>Radicado 2022IE79984, correo electrónico, pieza divulgativa y boletín interno disponibles en</t>
    </r>
    <r>
      <rPr>
        <u/>
        <sz val="9"/>
        <color theme="10"/>
        <rFont val="Calibri"/>
        <family val="2"/>
        <scheme val="minor"/>
      </rPr>
      <t xml:space="preserve">
https://drive.google.com/drive/folders/1yiAcb8vEf5RLxvQ3FX0Hpqq6MMDEErdH</t>
    </r>
  </si>
  <si>
    <t>POR INICIAR
0%</t>
  </si>
  <si>
    <t>Se realizaron tres jornadas de capacitación el martes 19 de abril "Taller introductorio a contenidos digitales",  la segunda jueves 21 de abril "Taller de documentos digitales accesibles", Y la tercera fue el viernes 22 de abril "Taller de profundización en criterios de accesibilidad". Se adjuntan listados de asistencia, correo y documento presentación</t>
  </si>
  <si>
    <t>https://drive.google.com/drive/folders/1yiAcb8vEf5RLxvQ3FX0Hpqq6MMDEErdH</t>
  </si>
  <si>
    <t>Se observó la realización de 3 capacitaciones y sensibilizaciones sobre la importancia y la forma de realizar documentos accesibles (Word, Excel y PDF) para las personas en condición de discapacidad, los días 19 de abril "Taller introductorio a contenidos digitales",   21 de abril "Taller de documentos digitales accesibles", y  22 de abril "Taller de profundización en criterios de accesibilidad", de igual manera se aportaron correos electrónicos, pieza de divulgación  y boletín interno #12, los cuales se encuentran disponibles en la ruta:  https://drive.google.com/drive/folders/1yiAcb8vEf5RLxvQ3FX0Hpqq6MMDEErdH, por lo anterior se evidencia un cumplimiento del 75%  correspondiente a 3 actividades de 4 programadas para la vigencia.</t>
  </si>
  <si>
    <t>F41</t>
  </si>
  <si>
    <t xml:space="preserve">Diseñar e implementar una estrategia de promoción o divulgación de la sección de transparencia y acceso a la información publica de la sede electrónica de la SDA, dirigida a la ciudadanía y a la Entidad. </t>
  </si>
  <si>
    <t>Divulgación de la sección de transparencia y acceso a la información publicada la sede electrónica de la SDA</t>
  </si>
  <si>
    <t>No. De actividades de divulgación de la sección de transparencia y acceso a la información publica realizadas</t>
  </si>
  <si>
    <t>Una (1) actividad de promoción o divulgación de la sección de transparencia y acceso a la información publica a usuarios internos y externos una vez cada cuatrimestre</t>
  </si>
  <si>
    <t>Actividades de divulgación
Comunicaciones, link informativo
Correos electrónicos</t>
  </si>
  <si>
    <t xml:space="preserve">En el mes de febrero el día 14 se diseño, elaboró y revisó el cronograma de sensibilizaciones "participa dentro de las jornadas de sensibilización de transparencia y acceso a la información pública" a lo cual se divulgó con todas las áreas de la entidad y se definieron  los temas que se van a desarrollar.   se realizaron 2 flash informativos.             Para el mes de marzo se realizó la primera sensibilización : ¿Dónde ubicamos la transparencia y acceso a la información publica?  de manera virtual con la participación de funcionarios y contratistas. se realizaron 2 flash informativos de divulgación.  </t>
  </si>
  <si>
    <t xml:space="preserve"> cumplido en un 30%</t>
  </si>
  <si>
    <t>4 flash informativos, 1  flash publicitario de divulgación de temas de sensibilizaciones.1  presentación de la sensibilización con evidencia de asistencia y una acta https://drive.google.com/drive/folders/1dYowMb2BIbNwvMt396SPrI1jKJ0Od-fB?usp=sharing</t>
  </si>
  <si>
    <t>Se elaboró la estrategia de promoción y divulgación mediante un cronograma de sensibilizaciones de transparencia y acceso a la información pública y la realización de flash informativos de divulgación.  
Se implementó la estrategia mediante el envío de 4 flash informativos, 1  flash publicitario de divulgación de temas de sensibilizaciones y una sensibilización denominada ¿Dónde ubicamos la transparencia y acceso a la información publica?</t>
  </si>
  <si>
    <r>
      <rPr>
        <sz val="9"/>
        <rFont val="Calibri"/>
        <family val="2"/>
        <scheme val="minor"/>
      </rPr>
      <t xml:space="preserve">Actas de reunión
Flash informativos
Pantallazos evidencia de capacitación
</t>
    </r>
    <r>
      <rPr>
        <u/>
        <sz val="9"/>
        <color theme="10"/>
        <rFont val="Calibri"/>
        <family val="2"/>
        <scheme val="minor"/>
      </rPr>
      <t>https://drive.google.com/drive/folders/1Jrp92rdbaCA9ZWtKaSwgtNigM2gacM6R</t>
    </r>
  </si>
  <si>
    <t>Se observó que se adelantó una (1) actividad de promoción o divulgación de la sección de transparencia y acceso a la información publica a usuarios internos y externos para el primer cuatrimestre, de la cual  se aportaron evidencias de 4 flash informativos, 1  flash publicitario de divulgación de temas de sensibilizaciones, 1  presentación de la sensibilización con listado de asistencia y acta, documentos que fueron consultados en el enlace: https://drive.google.com/drive/folders/1Jrp92rdbaCA9ZWtKaSwgtNigM2gacM6R</t>
  </si>
  <si>
    <t>F42</t>
  </si>
  <si>
    <t xml:space="preserve">Proponer y/o desarrollar  estrategias de contenido o alternativas de solución para mejorar el posicionamiento de la sede electrónica de la entidad (ambientebogota.gov.co) y de las plataformas virtuales de la DPSIA, en los motores de búsqueda, conforme a las metas y visión estratégica de la entidad. </t>
  </si>
  <si>
    <t>Estrategias de contenido o alternativas de solución para mejorar el posicionamiento de la sede electrónica y de las plataformas virtuales de la DPSIA</t>
  </si>
  <si>
    <t>No. De estrategias de contenido o alternativas de solución para mejorar el posicionamiento de la sede electrónica y de las plataformas virtuales de la DPSIA</t>
  </si>
  <si>
    <t>Una estrategia para la sede electrónica
Una estrategia para las plataformas de la DPSIA (OAB y Visor)</t>
  </si>
  <si>
    <t>Documentos de apoyo, reportes, Diagnostico
Actas de reunión
Comunicaciones Correos electrónicos</t>
  </si>
  <si>
    <t>Se elaboró un plan de trabajo para identificar y establecer estrategias de contenido o alternativas de solución para mejorar el posicionamiento de la sede electrónica de la entidad (ambientebogota.gov.co) y de las plataformas OAB, ORARBO y VGA administradas por la DPSIA.</t>
  </si>
  <si>
    <t>Un plan de trabajo que contiene las actividades para llegar a las estrategias de posicionamiento</t>
  </si>
  <si>
    <t>https://drive.google.com/drive/folders/1dOBWv1-EAZolE9LnHefjQZaUQylMCZVG</t>
  </si>
  <si>
    <t>Se elaboró un plan de trabajo para identificar y establecer estrategias de contenido o alternativas de solución para mejorar el posicionamiento de la sede electrónica de la entidad (ambientebogota.gov.co) y de las plataformas OAB, ORARBO y VGA administradas por la DPSIA.
Se desarrolló el diagnóstico general del portal www.orarbo.gov.co a través de la herramienta SEMRUCH y se creó un documento de mejoras principales tanto técnicas como editoriales para el portal  www.orarbo.gov.co</t>
  </si>
  <si>
    <r>
      <rPr>
        <sz val="9"/>
        <rFont val="Calibri"/>
        <family val="2"/>
        <scheme val="minor"/>
      </rPr>
      <t xml:space="preserve">Plan de trabajo, diagnósticos, propuestas de mejoras y actas de reunión disponibles en </t>
    </r>
    <r>
      <rPr>
        <u/>
        <sz val="9"/>
        <color theme="10"/>
        <rFont val="Calibri"/>
        <family val="2"/>
        <scheme val="minor"/>
      </rPr>
      <t xml:space="preserve">
https://drive.google.com/drive/folders/1dOBWv1-EAZolE9LnHefjQZaUQylMCZVG</t>
    </r>
  </si>
  <si>
    <t>EN EJECUCIÓN
33%</t>
  </si>
  <si>
    <t>Se creó un documento de mejoras principales tanto técnicas como editoriales para el portal  www.orarbo.gov.co. Se creó un documento de etiquetas para el portal oab.ambientebogota.gov.co con base en palabras clave y los criterios de marca propios del portal. Se plantearon 15 temas recomendados para reforzar la estrategia de contenidos del portal. Se desarrolló un reporte de métricas e indicadores de SEO en Google DataStudio para empezar a hacer seguimiento a las métricas de posicionamiento para  oab.ambientebogota.gov.co ambientebogota.gov.co y www.orarbo.gov.co. Se desarrollaron informes de los problemas técnicos del sitio ambientebogota.gov.co en la herramienta SEMRush y se creó un informe pormenorizado de la situación del portal www.orarbo.gov.co en Screaming Frog en Excel</t>
  </si>
  <si>
    <t>Se observó la definición de plan de trabajo para la identificación de estrategias de contenido o alternativas de solución para mejorar el posicionamiento de la sede electrónica de la entidad (ambientebogota.gov.co) y de las plataformas virtuales de la DPSIA, en los motores de búsqueda, conforme a las metas y visión estratégica de la entidad, de lo cual se aportaron evidencias de plan de trabajo (archivo Excel), soporte de diagnóstico del portal www.orarbo.gov.co, actas de reunión y reportes,  así misma se evidenció documento de mejoras principales tanto técnicas como editoriales para el portal  www.orarbo.gov.co, así como un reporte de métricas e indicadores de SEO en Google DataStudio para el seguimiento a las métricas de posicionamiento para  oab.ambientebogota.gov.co ambientebogota.gov.co y www.orarbo.gov.co, frente los cuales se  aportan informes de los problemas técnicos del sitio ambientebogota.gov.co en la herramienta SEMRush e informe pormenorizado de la situación del portal www.orarbo.gov.co en Screaming Frog en Excel los cuales fueron verificados en el enlace: https://drive.google.com/drive/folders/1dOBWv1-EAZolE9LnHefjQZaUQylMCZVG</t>
  </si>
  <si>
    <t>Dimensión 1: Talento Humano
Dimensión 7: Control Interno</t>
  </si>
  <si>
    <r>
      <t>•</t>
    </r>
    <r>
      <rPr>
        <sz val="7"/>
        <color theme="1"/>
        <rFont val="Arial"/>
        <family val="2"/>
      </rPr>
      <t xml:space="preserve">  </t>
    </r>
    <r>
      <rPr>
        <sz val="9"/>
        <color theme="1"/>
        <rFont val="Arial"/>
        <family val="2"/>
      </rPr>
      <t>Gestión estratégica del talento humano
•  Integridad
•  Control Interno</t>
    </r>
  </si>
  <si>
    <t>6. GESTIÓN DE INTEGRIDAD</t>
  </si>
  <si>
    <t>1.  Diagnóstico</t>
  </si>
  <si>
    <t>F43</t>
  </si>
  <si>
    <t>Diseñar y formular el plan de gestión de integridad de la SDA, para la vigencia 2022</t>
  </si>
  <si>
    <t>Porcentaje de formulación y aprobación del Plan de gestión de integridad</t>
  </si>
  <si>
    <t>No. de Plan de gestión de Integridad SDA 2022 formulado y aprobado</t>
  </si>
  <si>
    <t>Un Plan de gestión de integridad formulado y aprobado para la vigencia 2022</t>
  </si>
  <si>
    <r>
      <t xml:space="preserve">Diseño y Formulación del Plan de Gestión  2022 por los gestores de integridad (correos electrónicos, comunicaciones forest).
</t>
    </r>
    <r>
      <rPr>
        <sz val="9"/>
        <rFont val="Arial"/>
        <family val="2"/>
      </rPr>
      <t xml:space="preserve">Acta de comité institucional de Gestión y Desempeño, de aprobación del Plan de Gestión de integridad 2022.
</t>
    </r>
    <r>
      <rPr>
        <sz val="9"/>
        <color theme="1"/>
        <rFont val="Arial"/>
        <family val="2"/>
      </rPr>
      <t>Solicitud de publicación del Plan de Gestión en la pág. web de la entidad.</t>
    </r>
  </si>
  <si>
    <t>Gestores de Integridad
Comité Institucional de Gestión y Desempeño</t>
  </si>
  <si>
    <t>Se diseñó, formuló  por los gestores de integridad el Plan de Gestión de Integridad, el cual se presentó ante el Comité Institucional de Gestión y Desempeño, instancia que lo  aprobó.</t>
  </si>
  <si>
    <t xml:space="preserve">100%
Un Plan de Gestión de Integridad SDA 2022, diseñado y aprobado.
</t>
  </si>
  <si>
    <r>
      <rPr>
        <sz val="9"/>
        <rFont val="Arial"/>
        <family val="2"/>
      </rPr>
      <t xml:space="preserve">Acta de Comité Directivo de fecha 27 de enero de 2022.
Presentación del Plan de Acción
Publicación en la página web de la entidad  link: 
</t>
    </r>
    <r>
      <rPr>
        <u/>
        <sz val="9"/>
        <color theme="10"/>
        <rFont val="Arial"/>
        <family val="2"/>
      </rPr>
      <t>http://nuevo.ambientebogota.gov.co/web/transparencia/plan-anticorrupcion-y-de-atencion-al-ciudadano</t>
    </r>
  </si>
  <si>
    <t xml:space="preserve">Se diseñó y formuló el plan de gestión de integridad de la SDA, para la vigencia 2022, el cual fue remitido para aprobación del Comité Institucional de gestión y desempeño por correo electrónico el día 13 de enero desde la cuenta etico@ambientebogota.gov.co, </t>
  </si>
  <si>
    <r>
      <rPr>
        <sz val="9"/>
        <rFont val="Calibri"/>
        <family val="2"/>
        <scheme val="minor"/>
      </rPr>
      <t xml:space="preserve">Acta de Comité Directivo de fecha 27 de enero de 2022.
Presentación del Plan de Acción
Publicación en la página web de la entidad  link: 
</t>
    </r>
    <r>
      <rPr>
        <u/>
        <sz val="9"/>
        <color theme="10"/>
        <rFont val="Calibri"/>
        <family val="2"/>
        <scheme val="minor"/>
      </rPr>
      <t>https://drive.google.com/drive/folders/17b0782Nt1Zqj8ODNhO1iKaUr_U2QqSO1</t>
    </r>
  </si>
  <si>
    <t>Acta de Comité Directivo de fecha 27 de enero de 2022.
Presentación del Plan de Acción
Publicación en la página web de la entidad  link: http://nuevo.ambientebogota.gov.co/web/transparencia/plan-anticorrupcion-y-de-atencion-al-ciudadano</t>
  </si>
  <si>
    <t>Se diseñó y formuló el plan de gestión de integridad de la SDA, para la vigencia 2022, por los gestores de integridad, el cual se señaló que fue aprobado en el  Comité Institucional de Gestión y Desempeño, en el acta  del  27 de enero de 2022, pero la misma no se localizó, en el drive de evidencias, del siguiente enlace: https://drive.google.com/drive/folders/17b0782Nt1Zqj8ODNhO1iKaUr_U2QqSO1
No obstante, se encuentra como parte del PAAC de la vigencia 2022, publicado en el siguiente enlace https://ambientebogota.gov.co/es/web/transparencia/plan-anticorrupcion-y-de-atencion-al-ciudadano1/-/document_library_display/Y0VDqzfpYjO5/view/2737080?_110_INSTANCE_Y0VDqzfpYjO5_redirect=https%3A%2F%2Fambientebogota.gov.co%2Fes%2Fweb%2Ftransparencia%2Fplan-anticorrupcion-y-de-atencion-al-ciudadano1%2F-%2Fdocument_library_display%2FY0VDqzfpYjO5%2Fview%2F1001920%3F_110_INSTANCE_Y0VDqzfpYjO5_redirect%3Dhttps%253A%252F%252Fambientebogota.gov.co%252Fes%252Fweb%252Ftransparencia%252Fplan-anticorrupcion-y-de-atencion-al-ciudadano1%253Fp_p_id%253D110_INSTANCE_Y0VDqzfpYjO5%2526p_p_lifecycle%253D0%2526p_p_state%253Dnormal%2526p_p_mode%253Dview%2526p_p_col_id%253Dcolumn-2%2526p_p_col_pos%253D1%2526p_p_col_count%253D3
Se recomienda incluir en el Drive de evidencias todos los soportes de las actuaciones realizadas, para facilitar el seguimiento, debido a que no se encontró el acta del 27 de enero de 2022</t>
  </si>
  <si>
    <t>2.  Implementación</t>
  </si>
  <si>
    <t>F44</t>
  </si>
  <si>
    <t>Ejecutar el plan de gestión de integridad de la SDA para la vigencia 2022</t>
  </si>
  <si>
    <t>Porcentaje de ejecución del Plan de gestión de Integridad</t>
  </si>
  <si>
    <t>(No. de actividades ejecutadas en la vigencia / No. total de actividades programadas en el Plan de gestión de Integridad 2022) x 100</t>
  </si>
  <si>
    <t>Ejecución del 100% de las acciones programadas en el Plan de gestión de integridad vigencia 2022</t>
  </si>
  <si>
    <t>Oficios, piezas divulgativas, registros de participación a las actividades ejecutadas, entre otros, según corresponda.</t>
  </si>
  <si>
    <t xml:space="preserve">ACTIVIDADES EJECUTADAS: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t>
  </si>
  <si>
    <t>1. Actas de reunión de programación de la capacitación.
2. Presentación y asistencia.
3. Presentación de la Evaluación de la gestión 2021
4. Acta de reunión Comité de Gestión y Desempeño Institucional.
5. Drive institucional- Formulario FURAG 2021-Diagnóstico MIPG 2021</t>
  </si>
  <si>
    <t>Una vez aprobado el plan de integridad se inicia la ejecución del plan de gestión de integridad de la SDA, cuyas actividades están programadas de forma cuatrimestral, por lo que se evidenciará en el siguiente monitoreo</t>
  </si>
  <si>
    <t>Acta de reunión
Piezas divulgativas
https://drive.google.com/drive/folders/1Etx53Au1RK2iOc4m8IKiV6yxhQORe4cZ</t>
  </si>
  <si>
    <r>
      <rPr>
        <b/>
        <sz val="9"/>
        <color theme="1"/>
        <rFont val="Arial"/>
        <family val="2"/>
      </rPr>
      <t>ACTIVIDADES EJECUTADAS:</t>
    </r>
    <r>
      <rPr>
        <sz val="9"/>
        <color theme="1"/>
        <rFont val="Arial"/>
        <family val="2"/>
      </rPr>
      <t xml:space="preserve">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t>
    </r>
  </si>
  <si>
    <t>1. Actas de reunión de programación de la capacitación.
2. Presentación y asistencia.
3. Presentación de la Evaluación de la gestión 2021, 3. y 4. Acta de reunión Comité de Gestión y Desempeño Institucional.
5. Drive institucional- Formulario FURAG 2021-Diagnóstico MIPG 2021</t>
  </si>
  <si>
    <t>Se esta ejecutando el plan de gestión de integridad de la SDA para la vigencia 2022.
La Primera y Segunda Línea de Defensa señalaron que se realizaron las siguientes actividades:
1. Programación de capacitaciones para el primer semestre de 2022, mancomunadamente entre Subsecretaría General, Dirección de Gestión Corporativa y Gestores de Integridad, sobre temas de integridad. Se realizaron los diseños para la invitación y divulgación a todos los servidores de la SDA.
2. Se adelantaron capacitaciones del MIPG a las dependencias, en las que se incluyó  el afianzamiento de valores y el código de integridad de la SDA.
3. Evaluación de la Gestión de Integridad 2021: Se presentó el informe de resultados ante el Comité de Gestión y Desempeño Institucional, en sesión del 27 de enero de 2022, y se efectuó la evaluación de la gestión 2021.
4. Se articuló el Plan de Gestión de Integridad  2022 dentro del Componente No. 6 Gestión de Integridad del PAAC 2022, el cual fue aprobado por el Comité de Gestión y Desempeño Institucional.
5. Se articuló el seguimiento al MIPG con el reporte FURAG, reporte presentado el 28 de febrero de 2022.
6: Gestión de Recursos asignados para la vigencia 2022 ($50.000.000)
Se revisaron los documentos de evidencia, ubicados en el drive, del siguiente enlace: https://drive.google.com/drive/folders/1Etx53Au1RK2iOc4m8IKiV6yxhQORe4cZ
1. Acta de reunión del 14 feb 2022 con el objeto de dar a conocer propuesta de capacitaciones de la Subsecretaría General sobre Transparencia y Acceso a la información a los gestores de integridad durante la vigencia del año 2022.-Propuesta de cronograma (programación de la capacitación).
2. Acta de reunión del 25 de  marzo de 2022, sobre programación de capacitaciones de transparencia y acceso a la información SG y Gestores de Integridad. Acompañamiento y apoyo de Gestores de Integridad dentro de la sensibilización "Politica institucional y antisoborno y conflicto de interés" a realizarse el 3 de mayo de 2022.
3. Acta de reunión del 8 de abril de 2022, sobre la presentación de temática de  "Politica institucional y antisoborno y conflicto de interés
4. Listado de asistencia diligenciado de Socialización SIG-MIPG Proceso GADR del 3 de marzo de 2022
5. Piezas divulgativas de capacitación 
6. Presentación SIG- MIPG- Sistema Integrado de Gestión y Modelo Integrado de Planeación y Gestión del 3 de marzo de 2022
Se recomienda : Incluir en el Drive de evidencias todos los soportes de las actuaciones realizadas, para facilitar el seguimiento, con fecha y el archivo identificarlo con su contenido.</t>
  </si>
  <si>
    <t>F45</t>
  </si>
  <si>
    <t>Realizar estrategias de comunicación (por diferentes medios) y sensibilización relacionadas con la declaración de conflicto de intereses.</t>
  </si>
  <si>
    <t>Socialización sobre conflicto de intereses</t>
  </si>
  <si>
    <t>No. de socializaciones realizadas sobre la importancia de declaración de conflicto de intereses.</t>
  </si>
  <si>
    <t>Dos (2) campañas de socialización.</t>
  </si>
  <si>
    <t>Oficios, piezas divulgativas, registros de participación a las actividades ejecutadas, según corresponda.</t>
  </si>
  <si>
    <t>Programado para el  tercer cuatrimestre</t>
  </si>
  <si>
    <t xml:space="preserve">3. Generación de información </t>
  </si>
  <si>
    <t>F46</t>
  </si>
  <si>
    <t>Aplicar encuestas de percepción para generar información sobre el valor más vulnerado al interior de la entidad y sobre el impacto de las acciones de gestión de integridad, a fin de evaluar la percepción sobre la gestión de integridad en el año 2022</t>
  </si>
  <si>
    <t>Aplicación de la encuesta de percepción a los servidores públicos respecto del impacto de la gestión de Integridad de la vigencia</t>
  </si>
  <si>
    <t>No. de encuestas de percepción  aplicadas a los servidores de la SDA, respecto a la gestión de integridad</t>
  </si>
  <si>
    <t>Una (1) encuesta de percepción aplicada a los servidores de la SDA, respecto a la gestión de integridad de la vigencia 2022</t>
  </si>
  <si>
    <t>Medio de aplicación de la encuesta.
Resultados de la aplicación de la encuesta.</t>
  </si>
  <si>
    <t>Gestores de integridad</t>
  </si>
  <si>
    <t>4. Seguimiento y evaluación</t>
  </si>
  <si>
    <t>F47</t>
  </si>
  <si>
    <t>Elaborar informe de resultados de la gestión de Integridad del 2022, presentarlo ante Comité Institucional de Gestión y Desempeño y publicarlo en la página web.</t>
  </si>
  <si>
    <t xml:space="preserve">Realización del informe de resultados de la gestión de Integridad </t>
  </si>
  <si>
    <t>No. de informes de resultados de la gestión de integridad elaborados, presentados y publicados.</t>
  </si>
  <si>
    <t>Un (1) informe de resultados de la gestión de Integridad del 2022 elaborado, presentado y publicado.</t>
  </si>
  <si>
    <t>Documento informe de resultados.
Acta del  Comité Institucional de Gestión y Desempeño. 
Solicitud de publicación y pantallazo de publicación en la web</t>
  </si>
  <si>
    <t>F48</t>
  </si>
  <si>
    <t>Realizar seguimiento cuatrimestral al plan de gestión de integridad de la SDA de la vigencia 2022</t>
  </si>
  <si>
    <t>Seguimientos realizados al plan de gestión de integridad</t>
  </si>
  <si>
    <t>No. de seguimiento realizados a la ejecución del plan de gestión de integridad</t>
  </si>
  <si>
    <t>3 seguimientos realizados a la ejecución del plan de gestión de integridad</t>
  </si>
  <si>
    <t xml:space="preserve">Comunicación en la que se remite el seguimiento realizado.
Seguimiento realizado cuatrimestralmente al Plan de Gestión de Integridad. </t>
  </si>
  <si>
    <t>Se  presenta el seguimiento del primer cuatrimestre del Plan de Gestión de Integridad de la SDA de la vigencia 2022.</t>
  </si>
  <si>
    <t>Se comunica por correo electrónico y por Comunicación Oficial  Interna.</t>
  </si>
  <si>
    <t xml:space="preserve">Se presenta primer seguimiento del plan de integridad en el cual se ha avanzado en:
* Diseño de piezas comunicativas para invitar y divulgar capacitaciones sobre temas de integridad que se llevarán a cabo durante el primer semestre de 2022. 
* Capacitaciones MIPG, en la que se incluyeron valores y código de integridad.
* Evaluación de la gestión de integridad 2021 documentada en el Informe de Gestión y Resultados 2021, presentado ante el Comité de Gestión y Desempeño Institucional, en sesión del 27 de enero de 2022. 
* Elaboración del Plan de Gestión de Integridad y se articuló en el Componente 6. Gestión de Integridad del PAAC, el cual fue aprobado por el Comité de Gestión y Desempeño Institucional.
* Gestiones para la asignación y compromiso de los recursos que se destinaron para la gestión de integridad de la vigencia
*  Elaboración del Diagnóstico MIPG de la vigencia 2021 y se diligenció el Formulario FURAG 2021. </t>
  </si>
  <si>
    <t>Soportes y evidencias de la ejecución del plan de integridad
https://drive.google.com/drive/folders/1MyPcAn-8irxbD_teZ58KlV2xQzRXQ-Qj</t>
  </si>
  <si>
    <t xml:space="preserve">Se realizó el seguimiento cuatrimestral al plan de gestión de integridad de la SDA de la vigencia 2022, como consta en el drive de evidencias del siguiente enlace: https://drive.google.com/drive/folders/1MyPcAn-8irxbD_teZ58KlV2xQzRXQ-Qj
Se comunicó por correo electrónico y por Comunicación Oficial  Interna.
Se han realizado las siguientes actividades
* Diseño de piezas comunicativas para invitar y divulgar capacitaciones sobre temas de integridad que se llevarán a cabo durante el primer semestre de 2022. En el Boletín Para estar en Ambiente # 7 del 14 al 21 de marzo de 2022, enviado por correo institucional del 14 de marzo de 2022 a todo el personal de la entidad y actas de reunión 14 de febrero, 25 de marzo y 8 abril de 2022, señaladas en el punto anterior.
* Capacitaciones MIPG, en la que se incluyeron valores y código de integridad.
* Evaluación de la gestión de integridad 2021 documentada en el Informe de Gestión y Resultados 2021, presentado ante el Comité de Gestión y Desempeño Institucional, en sesión del 27 de enero de 2022. 
* Elaboración del Plan de Gestión de Integridad y se articuló en el Componente 6. Gestión de Integridad del PAAC, el cual fue aprobado por el Comité de Gestión y Desempeño Institucional.
* Gestiones para la asignación y compromiso de los recursos que se destinaron para la gestión de integridad de la vigencia
* Elaboración del Diagnóstico MIPG de la vigencia 2021 y se diligenció el Formulario FURAG 2021. MIPG: Informe de Gestión de Resultados de la Gestión de Integridad 2021. FURAG: Drive institucional, 28 de febrero de 2022. *Documento oficial de reporte remitido el 15 de marzo de 2022 a DAFP.
Se recomienda incluir en el Drive de evidencias todos los soportes de las actuaciones realizadas, para facilitar el seguimiento, </t>
  </si>
  <si>
    <t>F49</t>
  </si>
  <si>
    <t>Realizar evaluación a la aprehensión del código de integridad en la SDA.</t>
  </si>
  <si>
    <t>Aprehensión del código de integridad</t>
  </si>
  <si>
    <t>N° de evaluaciones a la aprehensión del código de
integridad realizadas / 1.</t>
  </si>
  <si>
    <t>Una (1) evaluación a la aprehensión del Código de Integridad</t>
  </si>
  <si>
    <t>Informe de resultados de la encuesta comunicados a la entidad y al CICCI.</t>
  </si>
  <si>
    <t>Programado para el segundo cuatrimestre</t>
  </si>
  <si>
    <t xml:space="preserve">Esta actividad se encuentra programada para el segundo cuatrimestre de la vigencia </t>
  </si>
  <si>
    <t>Control de cambios</t>
  </si>
  <si>
    <t xml:space="preserve">VERSIÓN </t>
  </si>
  <si>
    <t>DESCRIPCIÓN</t>
  </si>
  <si>
    <t>FECHA DE PUBLICACIÓN WEB</t>
  </si>
  <si>
    <t>Aprobado en Comité Institucional de Gestión y Desempeño Sesión No. 1 del 27 de enero de 2022</t>
  </si>
  <si>
    <t>28 de enero de 2022</t>
  </si>
  <si>
    <t>TERCER LINEA DE DEFENSA 
I CUATRIMESTRE (enero - abril 2022)
Oficina de Control Interno - OCI</t>
  </si>
  <si>
    <t>SEGUNDA LÍNEA DE DEFENSA
I TRIMESTRE (enero - marzo 2022)
(Dirección de Planeación y Sistemas de Información Ambiental)</t>
  </si>
  <si>
    <t>PRIMERA LÍNEA DE DEFENSA
 I TRIMESTRE (enero - marzo 2022)
(Responsable de la actividad - Líder de proceso)</t>
  </si>
  <si>
    <t xml:space="preserve"> PRIMERA LÍNEA DE DEFENSA
ABRIL (Abril 1 al 30 de 2022)
(Responsable de la actividad - Líder de proceso)</t>
  </si>
  <si>
    <t>Reporte de la socialización de la cartilla de inducción y reinducción de la SDA, y los soportes de la evaluación aplicada.</t>
  </si>
  <si>
    <t>SEGUNDA LÍNEA DE DEFENSA
II TRIMESTRE (abril - junio 2022)
(Dirección de Planeación y Sistemas de Información Ambiental)</t>
  </si>
  <si>
    <t>Durante el segundo trimestre se 2022, se llevó a cabo la priorización de los 36 trámites inscritos en el SUIT. Para la vigencia 2022 se planteó  racionalización de tipo administrativa-Aumento de un canal de atención para los 36 trámites. En los trámites “Evaluación de Estudios de Ruido” y “Permiso de Vertimientos”, se planteó racionalización tecnológica con la finalidad de virtualizar el trámite de principio a fin en la Ventanilla Virtual, en beneficio de la ciudadanía. (Se anexa Matriz-Consolidado Estrategia de Racionalización Acciones y Plan de Ejecución)</t>
  </si>
  <si>
    <t>https://drive.google.com/drive/u/0/folders/1l7M8jlOZQSkQ3BTfG-vrmjm-UrV8XqLw</t>
  </si>
  <si>
    <t xml:space="preserve">La estrategia de racionalización se encuentra publicada en SUIT desde el primer cuatrimestre de la vigencia. La publicación puede ser verificada directamente en la plataforma, sin embargo, la Matriz-Consolidado Estrategia de Racionalización Acciones y Plan de Ejecución Anexo 1, corresponde a la descarga actualizada del soporte de la publicación de la página oficial de SUIT. </t>
  </si>
  <si>
    <t>Durante el segundo trimestre de la vigencia, aun no se ha realizado la socializacion de las mejoras de los tramites, estos se realizaran durante los ultimos trimestres de la vigencia ya que sera el  producto de su racionalización.</t>
  </si>
  <si>
    <t xml:space="preserve">Durante el segundo trimestre de la vigencia 2022, el grupo se Servicio a la Ciudadania hizo presencia y &lt;asistio a las ferias de Servicio convocadas por la Secretaria General, asi:
- Feria 1 y 2 de abril en la Localidad de Teusaquillo, se atendieron 21 ciudadanos 
- Feria 23 de abril en la localidad de Puente Aranda, se atendieron 47 ciudadanos
- Feria 13 y 14 de mayo en la localidad de Santafe, se atendieron 39 ciudadanos
- Feria 18 y  19 de mayo en #Soy Empresario , se atendieron 90 ciudadanos
- Feria  19 de mayo en Fontibon, se atendieron 34 ciudadanos
-Feria 20 y 21 de mayo en San Cristobal, se atendieron 58 ciudadanos
-Feria 24 de mayo en la UNAL, se atendieron 62 ciudadanos
-Feria 4 de junio en la fraguita, se atendieron 50 ciudadanos
-Feria 3 de junio en Marruecos, se atendieron 105 ciudadanos
-Feria  de marzo en San Benito, se atendieron 10 ciudadanos
</t>
  </si>
  <si>
    <t>Durante el segundo trimestre de la vigencia 2022, se  realizaron 26 visitas  (seguimiento) de cades la los puntos Super Cade CAD (3) , Suba (3), Bosa (3), Americas (3), Toberin (3), Engativa (3), Manitas (3) Fontbón (2), y (3) Calle 13, en estas visitas se verifó que el servicio se esta prestando acorde con la Politica Publica Distrital de Servicio a la Ciudadania</t>
  </si>
  <si>
    <t>Durante el segundo trimestre de 2022 , se han implementado acciones del Modelo de Servicio a la Ciudadanía dando continuidad a las actividades realizadas en  la vigencia 2019, 2020  y 2021, asi:
• Implementación de Formato de monitoreo de gestión, que busca evaluar el desempeño y la calidad del servicio de cada uno de los agentes, logrando detectar oportunidades de mejora
• Implementación y aplicación de encuestas de percepción ciudadana en el canal presencial, telefonico y virtual, evidenciando el grado de satisfacción sobre la atención prestada en la sala y los diferentes puntos de atención.
•  Implementacion de estrategias para el fortalecimiento de los canales de atención telefonco y virtual con el fin de garantizar el servicio  y brindar el acceso a los tramites y servicios ofrecidos por la Entidad, asi mismo aumentando el numero de atenciones respecto a la vigencia anterior
• Seguimiento y control de indicadores de gestión mensualmente de canal telefonico y canal presencial
• Entrenamientos y cualificacion a los servidores de manera constante y periodica
• Incentivos y premiación a los agentes de servicio, asi como retroalimentacion de la calidad del servicio
• Asistencia y participacion en ferias de servicio
• Infraestructura adecuada para la prestacion del servicio contando con la señalizacion de sala principal en lengua de señas, braille, etnia wayu, idioma ingles
•Desarrollo e implementacion  de un Chatbot para la pagina web de la entidad</t>
  </si>
  <si>
    <t>Durante el segundo trimestre de 2022 , se llevaron a cabo 10 entrenamientos en las siguientes temáticas: Aire, Forest, radicacion, cualidficacion en temas relacionados con servicio por parte de la Secretaria General, Politica institucional antisoborno, ecourbanismo, cualificacion modulo 4, Chatbot, Transparencia. 
Lo anterior, con el proposito de mantener los servidores del grupo de Servicio a la Ciudadania cualificados en temas relacionados con la misionalidad de la entidad y conceptos de servicio, y asi garantizar la atencion de calidad, oportuna y confiable, dando cumplimiento al modelo de servicio, lo cual se verá refojado en el nivel de percecpcion y satisfaccion ciudadana con el servicio prestado por el grupo de Servicio al Ciudadano</t>
  </si>
  <si>
    <t>Durante el segundo trimestre de 2022, se llevó a cabo seguimiento a 5613 peticiones; asi en abril 1770, en mayo 1989 y en junio 1854, adicionalmente, se llevó a cabo la clasificación en las siguientes tipologías: Derechos de petición de interés general o particular, quejas, reclamos, solicitudes de información, consultas y felicitaciones, asignándolas a los diferentes procesos de la Secretaría Distrital de Ambiente, para su respectiva gestión y respuesta.
Segun con el procedimietno interno PA09-PR03, se realizaron alarmas semanales, las cuales fueron enviados a los líderes y enlaces de PQRF de los diferentes procesos, con el propósito de minimizar las respuestas fuera de término expedidas por la Entidad. De acuerdo a lo anterior, se realizo informe mensual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cabe recordar que por a través de la Ley 2207 del 17 de mayo de 2022, expedida por el Congreso de la República, se derogaron los artículos 5 y 6 del Decreto Legislativo 491 de 2020, mediante los cuales, se ampliaban los términos para atender las peticiones que se encontraran en curso o se radicaran durante la Emergencia Sanitaria. En ese sentido, los términos de respuesta de los derechos de petición serán los establecidos en la Ley 1755 de 2015 para las peticiones que se reciban a partir del día 18 de mayo de 2022. Es así, como en dicho ejercicio se identificó que el 85% recibió respuesta dentro de los términos de ley, el 6% recibio respuesta fuera de termino, el 1% se encuentra sin respuesta fuera de termino  y  el 7% restante  se encuentra en termino para dar respuesta en los meses de julio y agosto de 2022;  cabe resaltar que el 94% de las peticiones registradas corresponden a los proceso misionales de la Entidad. 
Evidencia: https://ambientebogota.gov.co/es/web/transparencia/informe-de-pqrs</t>
  </si>
  <si>
    <t>https://drive.google.com/drive/u/0/folders/1l7M8jlOZQSkQ3BTfG-vrmjm-UrV8XqLw
https://ambientebogota.gov.co/es/web/transparencia/informe-de-pqrs</t>
  </si>
  <si>
    <t xml:space="preserve">Durante el segundo trimestre de la vigencia 2022 se aplicaron un total de  8.797 encuestas a través de los canales de atencion presencial (3587)  telefonico (4731) y virtual (479),  los cuales respondieron a la pregunta ¿se encuentra satisfecho con el servicio prestado? y se obtuvo de esta manera un porcentaje de satisfacción promedio de  94,5%, asi: un 100% de satisfaccion mediante el canal presencial, un 100% en el canal telefonico y un 83,7% en el canal virtual.
</t>
  </si>
  <si>
    <t>Se realizó reunión el 04 de abril del 2022 con el area de dirección legal para revisar DTS y proyecto de resolución, EL 03 de mayo se envó correo electrónico aa la OAC Y LA DPSIA con el fin de recopilar los documentos de justificación y antencedentes del DTS, para el 06  de junio  mediante memorando a la DIRECCIÓN LEGAL se remitió el proyecto de resolución con los ajustes realizados por legal y las reunión del mes de abril   ESQUEMA DE PUBLICACION mediante proceso numero  #5412196 radicado  2022IE138355.</t>
  </si>
  <si>
    <t xml:space="preserve">1 documento, 1 correo eléctronico 1 reunión y  1 memorado cumplido en un 20%  </t>
  </si>
  <si>
    <t>memorando radicado #2022IE138355, soporte de correo electrónio y acta de reunión  https://drive.google.com/drive/u/1/folders/1OzwcnhWAt_h0X7d0vauOl_4KLkbO613W</t>
  </si>
  <si>
    <t>1 memorando,  cumplido en un  10%</t>
  </si>
  <si>
    <t>Memorando radicado 2022IE138355.https://drive.google.com/drive/u/1/folders/1OzwcnhWAt_h0X7d0vauOl_4KLkbO613W
MATRIZ ITA</t>
  </si>
  <si>
    <t>Acción cumplida al 100% en el primer trimestre 2022</t>
  </si>
  <si>
    <t>Acción cumplida al 100% en el primer trimestre 2023</t>
  </si>
  <si>
    <t>Acción cumplida al 100% en el primer trimestre 2024</t>
  </si>
  <si>
    <t>Acción cumplida al 100% en el primer trimestre 2025</t>
  </si>
  <si>
    <t>Acción cumplida al 100% en el primer trimestre 2026</t>
  </si>
  <si>
    <t>Acción cumplida al 100% en el primer trimestre 2027</t>
  </si>
  <si>
    <t>REPORTE PRIMERA LÍNEA DE DEFENSA
II TRIMESTRE (abril - junio 2022)
(Responsable de la actividad - Líder de proceso)</t>
  </si>
  <si>
    <t>Acción cumplida al 100% en el primer trimestre 2022
No obstante la Subsecretaria General como segunda línea de defensa para la administración del riesgo, emitió los primeros informes cuatrimestrales del 2022 así:
De igual forma, es importante precisar que el plan de contingencia a implementar en caso de materialización de los riesgos de gestión o corrupción se encuentran en el mapa de riesgos institucional, el cual fue presentado en sesión del Comité Institucional de Coordinación de Control Interno del mes de marzo.</t>
  </si>
  <si>
    <t>Radicado 2022IE172779</t>
  </si>
  <si>
    <t>Esta actividad se cumplió en el primer trimestre, no obstante, en la observación de la tercer línea de defensa recomiendó "trabajar la revisión del Mapa de Riesgos durante el ultimo cuatrimestre de la vigencia" por lo que el proceso reporta la realización de informes cuatrimestrales de monitoreo al mapa de riesgos aprobado y vigente de la entidad.</t>
  </si>
  <si>
    <t>Ninguna</t>
  </si>
  <si>
    <t>Solicitud: 2022IE163167
Respuesta: 2022IE172779
Se realizó la priorización y diseño de los 36 trámites a realizar racionalización: Se priorizó racionalización de tipo administrativa en el aumento de un canal de atención para los 36 trámites y racionalización tecnológica para dos trámites: “Evaluación de Estudios de Ruido” y “Permiso de Vertimientos”.</t>
  </si>
  <si>
    <r>
      <rPr>
        <sz val="9"/>
        <rFont val="Arial"/>
        <family val="2"/>
      </rPr>
      <t>Matriz consolidada de la estrategia de Racionalización, la cual contiene las acciones a realizar y el Plan de ejecución</t>
    </r>
    <r>
      <rPr>
        <u/>
        <sz val="9"/>
        <color theme="10"/>
        <rFont val="Arial"/>
        <family val="2"/>
      </rPr>
      <t xml:space="preserve">
https://drive.google.com/drive/folders/14Q3SLgRGiMNPpHFt0zJ7oyf5fs5-TlHp?usp=sharing</t>
    </r>
  </si>
  <si>
    <r>
      <rPr>
        <sz val="9"/>
        <rFont val="Arial"/>
        <family val="2"/>
      </rPr>
      <t>Estrategia de Racionalización inscrita en el SUIT</t>
    </r>
    <r>
      <rPr>
        <u/>
        <sz val="9"/>
        <color theme="10"/>
        <rFont val="Arial"/>
        <family val="2"/>
      </rPr>
      <t xml:space="preserve">
https://drive.google.com/drive/folders/14Q3SLgRGiMNPpHFt0zJ7oyf5fs5-TlHp?usp=sharing</t>
    </r>
  </si>
  <si>
    <t xml:space="preserve">Solicitud: 2022IE163167
Respuesta: 2022IE172779
Se incribió una (1) estrategia de racionalización de  trámites y/o servicios en el SUIT.
La implementación de la estrategia se realiza conforme a las acciones y el plan de ejecución definido en la estrategia, las cuales se evidenciaran en el seguimiento y reporte en el SUIT que se realizará en el último cuatrimestre. </t>
  </si>
  <si>
    <t>Solicitud: 2022IE163167
Respuesta: 2022IE172779
El proceso reporta que aun no se ha realizado la socializacion de las mejoras de los tramites, que se planean realizar durante los ultimos trimestres de la vigencia ya que será producto de la racionalización.
No obstante, se reporta que en cumplimiento de la política de daño antijurídico, se incluyó en cada uno de los trámites inscritos en SUIT un aviso informativo relacionado con la obligación de cumplir lo ordenado en el acto administrativo o concepto técnico.</t>
  </si>
  <si>
    <r>
      <rPr>
        <sz val="9"/>
        <rFont val="Arial"/>
        <family val="2"/>
      </rPr>
      <t>Avisos Daño Antijurídico</t>
    </r>
    <r>
      <rPr>
        <u/>
        <sz val="9"/>
        <color theme="10"/>
        <rFont val="Arial"/>
        <family val="2"/>
      </rPr>
      <t xml:space="preserve">
https://drive.google.com/drive/u/0/folders/1b0g-4GVL-3QAmA-muWohQhAXWKhPlAgF
https://drive.google.com/drive/folders/1Ckjvvk5wzh8i2lhs9wMBqmBbIcukqvSD</t>
    </r>
  </si>
  <si>
    <r>
      <rPr>
        <sz val="9"/>
        <rFont val="Calibri"/>
        <family val="2"/>
        <scheme val="minor"/>
      </rPr>
      <t>Actas de reunión y listados de asistencias de las ferias</t>
    </r>
    <r>
      <rPr>
        <u/>
        <sz val="9"/>
        <color theme="10"/>
        <rFont val="Calibri"/>
        <family val="2"/>
        <scheme val="minor"/>
      </rPr>
      <t xml:space="preserve">
https://drive.google.com/drive/folders/13EclcFK3LoC0f_NEVer16BGPD4K80TQc</t>
    </r>
  </si>
  <si>
    <t>Solicitud: 2022IE163167
Respuesta: 2022IE172779
El grupo de Servicio a la Ciudadanía asistió a las 12 ferias de Servicio convocadas por la Secretaria General, así:
- Feria 1 y 2 de abril en la Localidad de Teusaquillo, se atendieron 21 ciudadanos 
- Feria 23 de abril en la localidad de Puente Aranda, se atendieron 47 ciudadanos
- Feria 13 y 14 de mayo en la localidad de Santafe, se atendieron 39 ciudadanos
- Feria 18 y  19 de mayo en #Soy Empresario , se atendieron 90 ciudadanos
- Feria  19 de mayo en Fontibon, se atendieron 34 ciudadanos
-Feria 20 y 21 de mayo en San Cristobal, se atendieron 58 ciudadanos
-Feria 24 de mayo en la UNAL, se atendieron 62 ciudadanos
-Feria 4 de junio en la fraguita, se atendieron 50 ciudadanos
-Feria 3 y 4 de junio en Marruecos, se atendieron 105 ciudadanos
-Feria  4 de junio en San Benito, se atendieron 53 ciudadanos</t>
  </si>
  <si>
    <r>
      <rPr>
        <sz val="9"/>
        <rFont val="Arial"/>
        <family val="2"/>
      </rPr>
      <t>Acta de reunión y listado de asistencia</t>
    </r>
    <r>
      <rPr>
        <u/>
        <sz val="9"/>
        <color theme="10"/>
        <rFont val="Arial"/>
        <family val="2"/>
      </rPr>
      <t xml:space="preserve">
https://drive.google.com/drive/folders/17Nj7Flj1rY-qLJjKxkbk2WcASRFnwSaE
</t>
    </r>
  </si>
  <si>
    <t>Solicitud: 2022IE163167
Respuesta: 2022IE172779
Se sobre ejecutó la actividad, dado que en el primer cuatrimestre se planteaban 4 visitas de seguimiento a los puntos Super Cade CAD y se reportó la realización de 19 visitas; y y en el segundo cuatrimestre se planeaba realizar 4 visitas y se reportan 26 visitas en el segundo trimestre. Lo que indica que se tenia programado realizar 11 visitas en el año y se llevan 45 visitas en lo corrido del año</t>
  </si>
  <si>
    <t>CUMPLIENDO
50%</t>
  </si>
  <si>
    <r>
      <rPr>
        <sz val="11"/>
        <rFont val="Calibri"/>
        <family val="2"/>
        <scheme val="minor"/>
      </rPr>
      <t>Matriz implementación modelo de servicio</t>
    </r>
    <r>
      <rPr>
        <u/>
        <sz val="11"/>
        <color theme="10"/>
        <rFont val="Calibri"/>
        <family val="2"/>
        <scheme val="minor"/>
      </rPr>
      <t xml:space="preserve">
https://drive.google.com/drive/folders/1JtO8vZFSHbNwwK5x2Vv1HhkF65yMkBw9</t>
    </r>
  </si>
  <si>
    <t>Solicitud: 2022IE163167
Respuesta: 2022IE172779
Durante el segundo trimestre de 2022 , se continuó implementando 9 acciones del Modelo de Servicio a la Ciudadanía: 1) Implementación de Formato de monitoreo de gestión, que busca evaluar el desempeño y la calidad del servicio de cada uno de los agentes, logrando detectar oportunidades de mejora, 2) Implementación y aplicación de encuestas de percepción ciudadana en el canal presencial, telefonico y virtual, evidenciando el grado de satisfacción sobre la atención prestada en la sala y los diferentes puntos de atención, 3) Implementacion de estrategias para el fortalecimiento de los canales de atención telefonco y virtual con el fin de garantizar el servicio  y brindar el acceso a los tramites y servicios ofrecidos por la Entidad, asi mismo aumentando el numero de atenciones respecto a la vigencia anterior, 4) Seguimiento y control de indicadores de gestión mensualmente de canal telefonico y canal presencial, 5) Entrenamientos y cualificacion a los servidores de manera constante y periodica, 6) Incentivos y premiación a los agentes de servicio, asi como retroalimentacion de la calidad del servicio, 7) Asistencia y participacion en ferias de servicio, 8) Infraestructura adecuada para la prestacion del servicio contando con la señalizacion de sala principal en lengua de señas, braille, etnia wayu, idioma ingles, 9) Desarrollo e implementacion  de un Chatbot para la pagina web de la entidad.</t>
  </si>
  <si>
    <r>
      <rPr>
        <sz val="9"/>
        <rFont val="Calibri"/>
        <family val="2"/>
        <scheme val="minor"/>
      </rPr>
      <t>Acta de reunión y relación de asistencia</t>
    </r>
    <r>
      <rPr>
        <u/>
        <sz val="9"/>
        <color theme="10"/>
        <rFont val="Calibri"/>
        <family val="2"/>
        <scheme val="minor"/>
      </rPr>
      <t xml:space="preserve">
https://drive.google.com/drive/folders/13SPQkrfpGOEtiH1gcfY-Ajz69JVozBZS</t>
    </r>
  </si>
  <si>
    <t>CUMPLIENDO
90%</t>
  </si>
  <si>
    <t>Solicitud: 2022IE163167
Respuesta: 2022IE172779
Durante el segundo trimestre de 2022, se realizaron 10 entrenamientos para el personal de servicio al ciudadano y correspondencia en las siguientes temáticas: 
Aire, manejo del sistema forest, cualificación en temas relacionados con servicio, Politica institucional antisoborno, ecourbanismo, Chatbot, Transparencia. 
Lo anterior, sumando a las 17 actividades reportadas en el primer trimestre, suman en total 27 actividades de las 30 programadas para la vigencia.</t>
  </si>
  <si>
    <t xml:space="preserve">Durante el segundo trimestre de 2022, se recibieron 45  solicitudes mediante el correo del defensor del ciudadano, las cuales fueron radicadas en el Sistema Forest y remitidad al  grupo de Peticiones, quejas y Reclamos. </t>
  </si>
  <si>
    <t>Durante el segundo trimestre de 2022,  se asignaron 27 solicitudes de acceso a la información recepcionadas por la Secretaría Distrital de Ambiente a través de sus canales de atención de las cuales se realizó seguimiento y se publicaron 25, asi 10 en abril, 17 en mayo.</t>
  </si>
  <si>
    <r>
      <rPr>
        <sz val="9"/>
        <rFont val="Arial"/>
        <family val="2"/>
      </rPr>
      <t xml:space="preserve">Informe de acceso
 https://drive.google.com/drive/folders/1qiGKXjOmTocNyswMANSK4ami73RqdMg8
</t>
    </r>
    <r>
      <rPr>
        <u/>
        <sz val="9"/>
        <color theme="10"/>
        <rFont val="Arial"/>
        <family val="2"/>
      </rPr>
      <t xml:space="preserve">
https://www.ambientebogota.gov.co/es/web/transparencia/informe-de-pqrs/-/document_library_display/6nLwHuCsY1JF/view/2825494</t>
    </r>
  </si>
  <si>
    <t>Solicitud: 2022IE163167
Respuesta: 2022IE172779
Se llevó a cabo seguimiento a 5.613 PQR´S registradas ante la Entidad, se realizan alarmas semanales  y se realiza un informe mensual de la gestión y a la atención de las PQRSF realizado y publicado en la sede electrónica en https://ambientebogota.gov.co/es/web/transparencia/informe-de-pqrs
Así mismo se realiza comunicación interna del estado actual de las PQRS con radicado 2022IE131265 para el mes de abril y con radicado 2022IE162481 para el mes de mayo.</t>
  </si>
  <si>
    <r>
      <rPr>
        <sz val="9"/>
        <rFont val="Calibri"/>
        <family val="2"/>
        <scheme val="minor"/>
      </rPr>
      <t>Informes mensuales PQR segundo trimestre y radicados de informes</t>
    </r>
    <r>
      <rPr>
        <u/>
        <sz val="9"/>
        <color theme="10"/>
        <rFont val="Calibri"/>
        <family val="2"/>
        <scheme val="minor"/>
      </rPr>
      <t xml:space="preserve">
https://drive.google.com/drive/folders/1Mx7hO1sWUBSBx88BqLw81RYIhqzSFdFN</t>
    </r>
  </si>
  <si>
    <t>CUMPLIENDO
100% de los PQRSF que ingresan a la entidad con seguimiento semanal.
42% de informes mensuales de la gestión y a la atención de las PQRSF realizado y publicado.</t>
  </si>
  <si>
    <t>Solicitud: 2022IE163167
Respuesta: 2022IE172779
Producto de la aplicación de 8.797 encuestas, se obtuvo un porcentaje de satisfacción promedio de  94,5%, representado en un 100% de satisfacción mediante el canal presencial, un 100% en el canal telefónico y un 83,7% en el canal virtual.
Se mantiene la observación de reforzar mejoras en la atención del canal virtual, ya que es el canal que esta bajando el promedio de porcentaje de satisfacción, teniendo en cuenta que la meta es mantener un 98% de satisfacción de atención en la sala de Servicio a la Ciudadanía y vía telefónica y presencial, promedio cuatrimestral.</t>
  </si>
  <si>
    <t>CUMPLIENDO
94,5%</t>
  </si>
  <si>
    <t>CUMPLIENDO
100% de las solicitudes reiteradas allegadas al defensor del Ciudadano gestionadas</t>
  </si>
  <si>
    <r>
      <rPr>
        <sz val="9"/>
        <rFont val="Calibri"/>
        <family val="2"/>
        <scheme val="minor"/>
      </rPr>
      <t>Formato registro y control de servicio Defensor</t>
    </r>
    <r>
      <rPr>
        <u/>
        <sz val="9"/>
        <color theme="10"/>
        <rFont val="Calibri"/>
        <family val="2"/>
        <scheme val="minor"/>
      </rPr>
      <t xml:space="preserve">
https://drive.google.com/drive/folders/178U9jZf_mxa-cTDqieyJRaxNwZ8PFu2E</t>
    </r>
  </si>
  <si>
    <t xml:space="preserve">Solicitud: 2022IE163167
Respuesta: 2022IE172779
45 solicitudes mediante el correo del defensor del ciudadano, las cuales fueron radicadas en el Sistema Forest y remitida al  grupo de Peticiones, quejas y Reclamos. 
Respecto al informe de atención de las solicitudes reiteradas allegadas al defensor del Ciudadano se realiza de manera cuatrimestral y con corte a abril de 2022 </t>
  </si>
  <si>
    <t>Solicitud: 2022IE163167
Respuesta: 2022IE172779
Se ha realizado la asignación del 100% de solicitudes de acceso a la información generadas por parte de la ciudadanía en lo corrido del trimestre: 38  solicitudes de acceso (10 en abril, 17 en mayo y 11 en junio) a la información recepcionadas por la Secretaría Distrital de Ambiente a través de sus canales de atención de las cuales se realizó seguimiento y publicación en la sede electrónica de la SDA en  Transparencia/Inicio/4. Planeación, presupuesto e Informes/4.10. Informes trimestrales sobre acceso a información, quejas y reclamos/Informe de Acceso a la información.</t>
  </si>
  <si>
    <t>CUMPLIENDO
20%</t>
  </si>
  <si>
    <t>Solicitud: 2022IE163167
Respuesta: 2022IE172779
Respecto al acto administrativo por el cual se adopte el esquema de publicación de la SDA, el proceso reportó avances mediante reunión del 04 de abril del 2022 con la Dirección legal para revisar DTS y proyecto de resolución, el 03 de mayo se envió correo electrónico a la OAC y la DPSIA con el fin de recopilar los documentos de justificación y antecedentes del DTS, y el 06  de junio  mediante memorando 2022IE138355 se remitió a la DIRECCIÓN LEGAL el proyecto de resolución con los ajustes realizados y con radicado 2022IE147307 se respondió a la DLA sobre las observaciones.</t>
  </si>
  <si>
    <r>
      <rPr>
        <sz val="11"/>
        <rFont val="Calibri"/>
        <family val="2"/>
        <scheme val="minor"/>
      </rPr>
      <t>Memorandos, DTS, correo y acta de reunión</t>
    </r>
    <r>
      <rPr>
        <u/>
        <sz val="11"/>
        <color theme="10"/>
        <rFont val="Calibri"/>
        <family val="2"/>
        <scheme val="minor"/>
      </rPr>
      <t xml:space="preserve">
https://drive.google.com/drive/folders/1Wq637K6HHudrs6dwxQhb-jMDHnuGpSTd</t>
    </r>
  </si>
  <si>
    <t>Se solicitó a la DPSIA el día 07-julio-2022   remisión versión más actualizada del esquema de publicación que será adoptado en la actualización de la Resolución No. 3149 del 2015 mediante memorando dirigido con radicado 2022IE138355, se actualizó matriz ITA de la procuraduria para lo cual se realizó reunión con atención al ciudadano el día 10/05/2022, revisión y control actualización de ITA, el 12 de mayo del 2022 se realizó reunión con OPEL con el fin de revisar monitorio, evaluación y sensibilización de la ejecución del menú participa, el 24 de mayo se envió envío correo electrónico sobre la solicitud de visualización del Item de procesos y procedimientos publicado en el “micro sitio web de transparencia” de la página oficial institucional, a lo cual se envpio el  paso a paso en documento Word  para el cumplimiento de accesibilidad de información del a ley 1712, se envió  información de registro de activos de información proceso mediante radicado #5472774  de los procesos del SIG y atención al ciudadano, el 08 de junio  de 2022 dentro del seguimiento que realiza la SG  se realizó  ciclo de asesoría, sugerencias, preguntas y apoyo para la implementación del MENU PARTICIPA, el 24-de junio con la DIRECCIÓN LEGAL se revisó publicación de información  punto 1.8.2.  Normas, 2.1.6. Agenda Regulatoria, 2.3.2. Comentarios y documento de respuesta a  comentarios, 4.9.1. Informe sobre Defensa Pública y Prevención del Daño Antijurídico, el 13-de junio del 2022 se realizó reunión con la OCI para la publicación actualzada del seguimiento al plan de mejoramiento, se realizó el 16 de junio 2022 revisión de política derechos de autor, se realizó mediante MEMORANDO_INTERNO solicitud desde la SG a la Dirección Legal  determinación de responsable  de  politica de derechos de autor proceso  #5511619 ,mediante MEMORANDO_INTERNO DIRECCIÓN LEGAL se remitió   RESOLUCIÓN ESQUEMA DE PUBLICACION #5412196, mediante MEMORANDO_INTERNO, se remitió a la  DIRECCIÓN LEGAL  RESOLUCIÓN ESQUEMA DE PUBLICACION proceso #5412196, mediante MEMORANDO_INTERNO se solicitó actualziación de esquema de publicación acorde al nuevo proyecto de resolución proceso #5512061, mediante proceso  #5511381 se solicitó designar un delegado de comunicaciones para la publicación de contenidos del nuevo menú participa según los lineamientos de la función pública según la resolución 1519 del 2020, se revisó numeral 2.1.6. publicación de Agenda Regulatoria el 30 de junio 2022 con dirección legal.</t>
  </si>
  <si>
    <t>Solicitud: 2022IE163167
Respuesta: 2022IE172779
Se reportan actividades de gestión para contar con el instrumento "Esquema de publicación de la información" mediante el envió del proyecto de Resolución que adopte dicho instrumento con radicado 2022IE138355  a la Dirección legal ambiental, en tal sentido, hasta que se cuente con el esquema de publicación de la información adoptado por la SDA, se realizarán los seguimientos al cumplimiento de dicho esquema programados en este plan.
No obstante, se realizó actualización de la matriz ITA de la procuraduria con lo cual se ha efectuado seguimiento a la información en cumplimiento de la Ley 1712; así mismo el 12 de mayo del 2022 se realizó reunión con OPEL con el fin de revisar monitorio, evaluación y sensibilización de la ejecución del menú participa, el 24 de mayo se envió envío correo electrónico sobre la solicitud de visualización del Item de procesos y procedimientos publicado en el “micro sitio web de transparencia” de la página oficial institucional</t>
  </si>
  <si>
    <t>Memorandos, matriz y actas de reunión
https://drive.google.com/drive/folders/1SfooJ-AbOy6M8oia6rjFmRXAvbl3GBoA</t>
  </si>
  <si>
    <r>
      <rPr>
        <sz val="9"/>
        <rFont val="Calibri"/>
        <family val="2"/>
        <scheme val="minor"/>
      </rPr>
      <t>Planes de trabajo y evidencias de ejecución de los procesos de participación y actividades de educación en:</t>
    </r>
    <r>
      <rPr>
        <u/>
        <sz val="9"/>
        <color theme="10"/>
        <rFont val="Calibri"/>
        <family val="2"/>
        <scheme val="minor"/>
      </rPr>
      <t xml:space="preserve">
https://drive.google.com/drive/folders/1jmuv-dnnYPnnSniZWddA96WJErobjzS8</t>
    </r>
  </si>
  <si>
    <r>
      <rPr>
        <sz val="11"/>
        <rFont val="Calibri"/>
        <family val="2"/>
        <scheme val="minor"/>
      </rPr>
      <t>Asistencias CAL</t>
    </r>
    <r>
      <rPr>
        <u/>
        <sz val="11"/>
        <color theme="10"/>
        <rFont val="Calibri"/>
        <family val="2"/>
        <scheme val="minor"/>
      </rPr>
      <t xml:space="preserve">
https://drive.google.com/drive/folders/1OQDHvPpEXRb7l20Rws4449gpQDcMfRJr</t>
    </r>
  </si>
  <si>
    <t>Durante los meses de mayo y junio de 2022, se ejecutaron 296  actividades de participación ciudadana, con la participación de  38.725 personas, para un total de 71.203 personas durante la vigencia. 
Los procesos de participación se desarrollaron en el marco de las Comisiones Ambientales Locales, donde se planificó y desarrolló actividades para la Semana Ambiental del Distrito y el Día Mundial del Ambiente con las entidades, actores y comunidades participantes en las Comisiones Ambientales Locales. Así mismo, en apoyo de las instancias de participación, para la atención priorizada de Situaciones Ambientales Conflictivas en el marco de los Consejos Locales de Gobierno y demás espacios de participación ambiental.
Así mismo, se adelantaron actividades de participación en conmemoración de las fechas del calendario ambiental, tales como recorridos de reconocimiento para la atención a Situaciones Ambientales Conflictivas y diversas jornadas con actores de valor como colegios y grupos organizados. Todas las actividades de participación se sistematizan y se territoralizan mensualmente, lo que permite alimentar el seguimiento mensual del plan de acción del proyecto de inversión 7657, del cual se desprenden los recursos para el desarrollo de estas acciones. 
Por otra parte, se ejecutaron 989 actividades de educación ambiental  donde se contó con la participación de 157.750 personas, para un total de 308.318 personas durante la vigencia.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realizaron caminatas ecológicas presenciales y ofertadas mediante la página web de la SDA para toda la comunidad en general del Distrito Capital, las cuales se enfocaron en el reconocimiento del territorio, su biodiversidad, nativa, endémica, foránea e invasora, dando a comprender sus interacciones, interrelaciones y codependencias. Todas las actividades de educación ambiental se sistematizan y se territoralizan mensualmente, lo que permite alimentar el seguimiento mensual del plan de acción del proyecto de inversión 7657, del cual se desprenden los recursos para el desarrollo de estas acciones. 
Todas las actividades de participación y educación ambiental estan acorde con los planes de trabajo que se generan al inicio de cada vigencia. Al finalizar cada vigencia se genera un informe final de resultados de las actividades de participación y educación ambiental.</t>
  </si>
  <si>
    <t xml:space="preserve">Ver anexo - Actividad F19 Territorialización Participación 2022
Territorialización educación ambiental - 20 localidades 2022
Territorialización educación - aulas ambiental 2022
Plan de acción 7657 Mayo
Plan de Acción 7657 Junio
Adicionalmente todos los soportes de las actividades de participación y educación ambiental reposan en la Unidad Compartida de la OPEL y los registros estan organizados conforme a las TRD aprobadas por la entidad.
Los registros de las actividades de participación se encuentran en los siguientes link:
https://drive.google.com/drive/u/0/folders/1IsiDfgOtx3XimmImBAxsygpi-AeF9LO9
https://drive.google.com/drive/u/0/folders/1AifNg5JJOGbdZo907fjc73plcak5MCl1
Lo registros de las actividades de educación ambiental se encuentran en los link: 
https://drive.google.com/drive/u/0/folders/1sOPvl_mquzsPMSah59XcFga0Uz9eGgH3
https://drive.google.com/drive/u/0/folders/1zPKbpy3K8UX3y54w-_MDIFhiaoP5puKP
</t>
  </si>
  <si>
    <t>Hasta le fecha se ha realizado la socialización del PlInstitucional de Participación en el marco de las Comisiones Ambientales Locales de las localidades de Fontibón, Candelaria, Puente Aranda, Antonio Nariño y Rafael Uribe</t>
  </si>
  <si>
    <t>Se anexan las actas de las CAL</t>
  </si>
  <si>
    <t>EN EJECUCIÓN
25%</t>
  </si>
  <si>
    <r>
      <t xml:space="preserve">Solicitud: 2022IE163149 
Respuesta: 2022IE167963
</t>
    </r>
    <r>
      <rPr>
        <b/>
        <sz val="9"/>
        <rFont val="Arial"/>
        <family val="2"/>
      </rPr>
      <t>Procesos de participación</t>
    </r>
    <r>
      <rPr>
        <sz val="9"/>
        <rFont val="Arial"/>
        <family val="2"/>
      </rPr>
      <t xml:space="preserve">
Se realizaron 96  actividades de participación ciudadana, con la participación de  38.725 personas, actividades realizadas en el marco de las Comisiones Ambientales Locales, donde se planificó y desarrolló actividades con las entidades, actores y comunidades participantes en las Comisiones Ambientales Locales, se adelantaron actividades de participación en conmemoración de las fechas del calendario ambiental, tales como recorridos de reconocimiento para la atención a Situaciones Ambientales Conflictivas y diversas jornadas con actores de valor como colegios y grupos organizados. Todas las actividades de participación se sistematizan y se territoralizan mensualmente, lo que permite alimentar el seguimiento mensual del plan de acción del proyecto de inversión 7657, del cual se desprenden los recursos para el desarrollo de estas acciones. 
</t>
    </r>
    <r>
      <rPr>
        <b/>
        <sz val="9"/>
        <rFont val="Arial"/>
        <family val="2"/>
      </rPr>
      <t xml:space="preserve">Actividades de educación ambiental 
Se realizaron </t>
    </r>
    <r>
      <rPr>
        <sz val="9"/>
        <rFont val="Arial"/>
        <family val="2"/>
      </rPr>
      <t>989 actividades de educación ambiental, participación de 157.750 personas, en 5 aulas ambientales y en las 20 localidades del D.C. con énfasis en Biodiversidad, cambio climático, consumo sostenible y responsable, Estructura Ecológica Principal, gestión del riesgo, infraestructuras vegetadas, protección del agua y salud ambiental.  Así mismo, se desarrollaron actividades con el túnel ambiental en diferentes jornadas solicitadas. Se realizaron caminatas ecológicas presenciales y ofertadas mediante la página web de la SDA para toda la comunidad en general del Distrito Capital.
Todas las actividades de participación y educación ambiental estan acorde con los planes de trabajo que se generan al inicio de cada vigencia, las evidencias reposan en la unidad compartida de la OPEL. 
En tal sentido, se han venido ejecutando las actividades programadas para los  meses abril a junio con 96 actividades de educación ambiental y  989 actividades de participación ciudadana representadas en informes técnicos para espacios de participación ciudadana en diferentes localidades.</t>
    </r>
  </si>
  <si>
    <t>Solicitud: 2022IE163149 
Respuesta: 2022IE167963
Durante el segundo trimestre se socializó el Plan Institucional de Participación en el marco de las Comisiones Ambientales Locales en 5 de las 20 localidades: Fontibón, Candelaria, Puente Aranda, Antonio Nariño y Rafael Uribe</t>
  </si>
  <si>
    <t>Para el periodo objeto de reporte, se emitió el informe  "Seguimiento a las Acciones del Plan Anticorrupción y de Atención al Ciudadano (PAAC) y Mapa de Riesgos Institucional (Corrupción y Gestión) / Primer Cuatrimestre 2022" y un Memorando aclaratorio. 
El informe fue cargado en la página web de la SDA
El resultado del trabajo será comunicado en el CICCI N° 4 convocado para el 15 de julio de 2022. En el acta que quede de la sesión se documentará la presentación correspondiente del tema.</t>
  </si>
  <si>
    <t>Informe con radicado 2022IE113525 del 13 de mayo de 2022 con asunto "Seguimiento a las Acciones del Plan Anticorrupción y de Atención
al Ciudadano (PAAC) y Mapa de Riesgos Institucional (Corrupción y Gestión) / Primer Cuatrimestre 2022" y Memorando aclaratorio 2022IE119698 del 20 de mayo de 2022. 
El informe fue cargado en la página web de la SDA en la siguiente ruta: Transparencia - Planeación, Presupuesto e Informes - 4.8 Informes de la Oficina de Control Interno - 2. Vigencia 2022 - 3. Evaluación de la Gestión del Riesgo - 2. Seguimiento PAAC y Mapa de Riesgos.pdf y 2.1 Anexo Seguimiento PAAC y Mapa de Riesgos.xlsx
Link: https://ambientebogota.gov.co/es/web/transparencia/informes-de-la-oficina-de-control-interno/-/document_library_display/dQE7lgXxsm6s/view/3153077?_110_INSTANCE_dQE7lgXxsm6s_redirect=https%3A%2F%2Fambientebogota.gov.co%2Fes%2Fweb%2Ftransparencia%2Finformes-de-la-oficina-de-control-interno%2F-%2Fdocument_library_display%2FdQE7lgXxsm6s%2Fview%2F3152714%3F_110_INSTANCE_dQE7lgXxsm6s_redirect%3Dhttps%253A%252F%252Fambientebogota.gov.co%252Fes%252Fweb%252Ftransparencia%252Finformes-de-la-oficina-de-control-interno%253Fp_p_id%253D110_INSTANCE_dQE7lgXxsm6s%2526p_p_lifecycle%253D0%2526p_p_state%253Dnormal%2526p_p_mode%253Dview%2526p_p_col_id%253Dcolumn-2%2526p_p_col_count%253D2</t>
  </si>
  <si>
    <t>Solicitud: 2022IE163547
Respuesta: 2022IE168342 
Se han realizado dos de los tres informes de seguimiento cuatrimestral al PAAC programados: El primer informe correspondiente a cierre de diciembre de 2021 remitido en enero 2022, el cual fue reportado en el primer trimestre 2022 con radicado 2022IE07243 del 17 de enero de 2022.
Durante este segundo trimestre se emitió el segundo informe de seguimiento a las acciones del Plan Anticorrupción y de Atención al Ciudadano (PAAC) y Mapa de Riesgos Institucional (Corrupción y Gestión) correspondiente ael Primer Cuatrimestre 2022" con radicado 2022IE113525 del 13 de mayo de 2022; los informes están publicos en la sede electrónica de la SDA en https://ambientebogota.gov.co/es/web/transparencia/informes-de-la-oficina-de-control-interno/-/document_library_display/dQE7lgXxsm6s/view/3153077</t>
  </si>
  <si>
    <r>
      <rPr>
        <sz val="11"/>
        <rFont val="Calibri"/>
        <family val="2"/>
        <scheme val="minor"/>
      </rPr>
      <t>Memorando y seguimiento</t>
    </r>
    <r>
      <rPr>
        <u/>
        <sz val="11"/>
        <color theme="10"/>
        <rFont val="Calibri"/>
        <family val="2"/>
        <scheme val="minor"/>
      </rPr>
      <t xml:space="preserve">
https://drive.google.com/drive/folders/16Z9W_iLP1wuka4F4cLyKQI5EEdapCVJL
</t>
    </r>
    <r>
      <rPr>
        <sz val="11"/>
        <rFont val="Calibri"/>
        <family val="2"/>
        <scheme val="minor"/>
      </rPr>
      <t>En la web</t>
    </r>
    <r>
      <rPr>
        <u/>
        <sz val="11"/>
        <color theme="10"/>
        <rFont val="Calibri"/>
        <family val="2"/>
        <scheme val="minor"/>
      </rPr>
      <t xml:space="preserve">
https://ambientebogota.gov.co/es/web/transparencia/informes-de-la-oficina-de-control-interno/-/document_library_display/dQE7lgXxsm6s/view/3153077</t>
    </r>
  </si>
  <si>
    <t>SERVICIO A LA CIUDADANIA: El monitoreo de cumplimiento a la estrategia se realizará durante el último cuatrimestre del año, teniendo en cuenta las fechas de cumplimiento planteadas para cada trámite.
En cumplimiento de la política de daño antijurídico, se incluyó en cada uno de los trámites inscritos en SUIT, el siguiente aviso informativo: “El Ciudadano debe cumplir con las obligaciones adquiridas en el acto administrativo o concepto técnico, según sea el caso emitido por la Secretaría Distrital de Ambiente y cualquier infracción dará lugar a la aplicación de las sanciones previstas en la ley 1333 de 2009." (Se adjunta Carpeta-SUIT-Avisos Daño Antijurídico), dónde se refleja la inclusión de la nota.
CONTROL INTERNO:
En el informe  "Seguimiento a las Acciones del Plan Anticorrupción y de Atención al Ciudadano (PAAC) y Mapa de Riesgos Institucional (Corrupción y Gestión) / Primer Cuatrimestre 2022" en el apartado 3.2 - Estrategia Anti-Trámites" esta OCI concluyó que:
a) La actividad (F10)  [Inscribir en el SUIT e implementar la estrategia de Racionalización de los trámites y/o servicios priorizados por la SDA durante la vigencia 2022], programada para cumplirse en el Primer Cuatrimestre, no se cumplió, dado que no se desarrolló la inscripción en el SUIT de tramites priorizados, como tampoco se elaboró la Estrategia de Racionalización de Tramites durante el periodo programado.
A raíz de lo anterior, no fue factible ejecutar el rol de Seguimiento mediante SUIT. La SDA informó que esta actividad está programada para realizarse en el segundo cuatrimestre de 2022.
La OCI tiene programada una reunión para el 8 de julio de 2022 para coordinar las gestiones con miras a dar cumplimiento a esta actividad.</t>
  </si>
  <si>
    <t>Solicitud SG: 2022IE163167
Respuesta: 2022IE172779
El proceso reporta que aun no se realizar monitoreo a la estrategia de racionalización, dadas las fechas de cumplimiento planteadas en el plan de trabajo.
Solicitud OCI: 2022IE163547
Respuesta: 2022IE168342 
Por parte de la OCI tiene programada una reunión para el 8 de julio de 2022 para coordinar las gestiones con miras a realizar monitoreo de la estrategia de racionalización en el SUIT</t>
  </si>
  <si>
    <t>No aplica, la actividad no estuvo programada para el primer cuatrimestre de 2022.</t>
  </si>
  <si>
    <t>Esta actividad no estuvo programada para ejecutarse en el primer cuatrimestre de 2022. Se encuentra prevista para realizarse en Septiuembre de 2022 (Tercer Cuatrimestre). Se solicita a la Segunda Línea de Defensa realizar ajuste de la columna "Cronograma Cuatrimestre 2022" de este documento, donde se señale el periodo precitado para cumplir con este hito. Vale la pena precisar que así quedó aprobado en el Plan anual de Auditoría aprobado por el CICCI en enero de 2022.</t>
  </si>
  <si>
    <t>Solicitud: 2022IE163547
Respuesta: 2022IE168342 
Esta actividad se encuentra prevista para realizarse en septiembre de 2022 (Tercer Cuatrimestre), dado que así quedó en el Plan anual de Auditoría aprobado por el CICCI en enero de 2022. En tal sentido se reprograma en este PAAC.</t>
  </si>
  <si>
    <t xml:space="preserve">De las 14 actividades programadas en el plan de trabajo 7 se encuentran cumplidas al 100%, sin embargo, con la Subsecretaria General se determinó, incorporar las actividades que faltan por cumplir dentro del Plan de Adecuación y Sostenibilidad del MIPG del 2022, con el fin de realizar un seguimiento más oportuno y no tener doble reporte. Por lo tanto, el cumplimiento del indicador al 30 de junio corresponde en un 50%, se continúa con la gestión de las actividades hasta cumplir el 100% de las actividades.  </t>
  </si>
  <si>
    <t>Las eviencias se encuentran a disposición en el PC del enlace SIG de la DGC. 
Correo electrónico del 20 de abril, a funcionarios y colaboradores sobre la invitación a realizar curso integridad y transparencia.
Se adjunta correo electrónico enviado a funcionarios y colaboradores del 23 de mayo de envió de pieza comunicativa sobre el trámite que se adelanta frente a un posible conflicto de intereses. 
Correo electrónico del 8 de junio del Departamento Administrativo del Servicio Civil Distrital DASC sobre charla de Aquí te contamos cómo realizar la actualización de la Declaración General de Conflicto de Intereses. 
Correo electrónico del 8 de junio sobre la SOCIALIZACION DE LA CIRCULAR 015 DEL 6 DE JUNIO DE 2022 actualización de la Declaración General de Conflicto de Intereses y de la publicación y Divulgación proactiva de la declaración de bienes y rentas, del registro del conflicto de intereses y de la Declaración del impuesto sobre la renta y complementarios.</t>
  </si>
  <si>
    <t>La Oficina de Control Interno realizó el segundo seguimiento a la política antisoborno según memorando 2022IE125549 del 25 de mayo, gestión que se debió efectuar con corte al 30 de mayo, actividades que fueron reportadas mediante el memorando 2022IE136283 del 6 de junio, de cada una de las 21 actividades se han cumplido conforme a lo programado tales como incluir los riesgos identificados por soborno en el mapa de riesgos de corrupción de cada proceso, y realizar el seguimiento., Difundir en el link de “Transparencia y Acceso a la información pública”. Cumplida.  Elaborar piezas y campañas comunicativas para la divulgación de la política antisoborno. Cumplida.  Realizar capacitación y Procesos de Inducción y Reinducción, en los que se establezca el compromiso de los funcionarios y contratistas de la SDA con la Política antisoborno. Cumplida. Así mismo dentro del plan se incorporaron actividades permanentes a partir de la aprobación de la Política Antisoborno, y que por parte de la DGC se han cumplido.</t>
  </si>
  <si>
    <t>El proceso no reportó avance</t>
  </si>
  <si>
    <t>Solicitud: 2022IE163147
Respuesta: 2022IE168219
Se viene ejecutando el plan de trabajo para la gestión de conflictos de intereses, de las 14 actividades programadas en el plan de trabajo 7 se encuentran cumplidas al 100%.
El proceso indica que entre la DGC con la Subsecretaria General se incorporaran  las actividades que faltan por cumplir dentro del Plan de Adecuación y Sostenibilidad del MIPG del 2022.</t>
  </si>
  <si>
    <r>
      <rPr>
        <sz val="9"/>
        <rFont val="Calibri"/>
        <family val="2"/>
        <scheme val="minor"/>
      </rPr>
      <t xml:space="preserve">Plan de trabajo Gestión de conflicto de intereses 2021-2022
Plan de adecuación MIPG
</t>
    </r>
    <r>
      <rPr>
        <u/>
        <sz val="9"/>
        <color theme="10"/>
        <rFont val="Calibri"/>
        <family val="2"/>
        <scheme val="minor"/>
      </rPr>
      <t>https://drive.google.com/drive/folders/1sPaOVtLOvVxazYoooBzos6ogS6a9ztRK</t>
    </r>
  </si>
  <si>
    <t>Las evidencias se encuentran a disposición en el PC del enlace SIG de la DGC. 
Correo electrónico del 2 de mayo sobre participación de jornadas de política antisoborno y conflicto de intereses, capacitación que se realizó el 3 de mayo.</t>
  </si>
  <si>
    <t xml:space="preserve">Solicitud: 2022IE163147
Respuesta: 2022IE168219
Dado que la Oficina de Control Interno inició el segundo seguimiento a la política antisoborno, comunicado con memorando 2022IE125549 del 25 de mayo; la DGC mediante memorando 2022IE136283 del 6 de junio realizó el reporte de cada una de las 21 actividades del plan de implementación a la Política Antisoborno, reportando el cumplimiento de:
 * incluir los riesgos identificados por soborno en el mapa de riesgos de corrupción de cada proceso
* difundir en el link de “Transparencia y Acceso a la información pública”
* Elaborar piezas y campañas comunicativas para la divulgación de la política antisoborno. 
* Realizar capacitación y Procesos de Inducción y Reinducción, en los que se establezca el compromiso de los funcionarios y contratistas de la SDA con la Política antisoborno. </t>
  </si>
  <si>
    <t>EN EJECUCIÓN
40%</t>
  </si>
  <si>
    <r>
      <rPr>
        <sz val="9"/>
        <rFont val="Calibri"/>
        <family val="2"/>
        <scheme val="minor"/>
      </rPr>
      <t>Memorando y correo socialización</t>
    </r>
    <r>
      <rPr>
        <u/>
        <sz val="9"/>
        <color theme="10"/>
        <rFont val="Calibri"/>
        <family val="2"/>
        <scheme val="minor"/>
      </rPr>
      <t xml:space="preserve">
https://drive.google.com/drive/folders/1MKcrpCdaw7jE1cqBHLj6otJXGFXfFAiG</t>
    </r>
  </si>
  <si>
    <t xml:space="preserve">La Oficina Asesora de Comunicaciones ejecuta el Plan de Comunicaciones 2022 a través de dos líneas estratégicas. A continuación, se relacionan las actividades realizadas durante el segundo trimestre de 2022 correspondiente a cada línea.  
1.	Línea de comunicación organizacional e interna 
Carteleras digitales: Durante este periodo se realizó la publicación de 254 contenidos en las carteleras digitales de la entidad.
Correo institucional: Se enviaron 163 mensajes a través del correo comunicacioninterna@ambientebogota.gov.co  con las noticias institucionales y de la administración Distrital (monitoreo Somos Noticia), así como el boletín virtual “Para estar en Ambiente” y las actividades realizadas por las diferentes áreas (Información de interés).
Fondos de pantalla: Durante este periodo se realizó la publicación de 2 fondos de pantalla en los computadores de la Secretaría de Ambiente.
2.	Línea de comunicación externa e informativa
Comunicados de prensa y notas: Se elaboraron 133 comunicados y notas para divulgar masiva y oportunamente las actuaciones institucionales y la gestión adelantada por las diferentes dependencias de la entidad, con mensajes y noticias consistentes, congruentes y coherentes como autoridad ambiental y cabeza del sector Ambiente.
Monitoreo de medios: Conforme al monitoreo de medios realizado durante el periodo, la Secretaría Distrital de Ambiente obtuvo 427 registros total de noticias logradas en medios masivos de comunicación en todas sus plataformas (radio, prensa, televisión e internet), como resultado de la gestión free press de la OAC.
Convocatoria a medios: Durante este periodo se realizaron 3 convocatorias a medios de comunicación sobre los siguientes temas: Día del Río Bogotá, declaraciones por parte de la alcaldesa Claudia López; restauración y recuperación del parque Nacional y convocatoria a evento Red Moda Circular.
Redes Sociales: En las redes sociales de la entidad durante este periodo los resultados fueron: 3.138 nuevos seguidores en Twitter; en Facebook 1512 nuevos seguidores; en Instagram 1.123; en TikTok 1.323 y 34.133.701 visualizaciones de los videos institucionales en el canal de YouTube.
Página Web: Durante junio en la página web de la Secretaría Distrital de Ambiente www.ambientebogota.gov.co se publicaron y actualizaron 326 contenidos y se registraron 1.226.523 visitas.
Piezas gráficas: En este periodo se diseñaron y publicaron 530 piezas de comunicación a través de los canales internos y externos que permitieron evidenciar a la comunidad la gestión ambiental en el Distrito Capital, promoviendo la imagen positiva de la Secretaría Distrital de Ambiente.
Material audiovisual: Durante este mes se produjeron 162 contenidos audiovisuales distribuidos así:  141 videos y 21 animaciones sobre los diferentes temas de interés de la Secretaría Distrital de Ambiente. Estos contenidos fueron notas periodísticas, cápsulas informativas sobre temas institucionales divulgados en los canales internos y externos de la entidad.
Campañas, eventos y celebraciones: En este periodo se realizaron campañas, eventos y celebraciones del calendario ecológico que permitieron divulgar y posicionar los mensajes institucionales, así como contribuir al mejoramiento del ambiente. Los temas desarrollados respondieron a las prioridades de la entidad de la siguiente manera: 
Campañas (37): Primera Temporada de Lluvias (externa), Bájale el Volumen (externa), Residuos Hospitalarios (externa), Protege el Laurel de Cera (externa), Mujeres que Reverdecen (externa), Mi Promesa Es (externa), Libres y en Casa (externa), Juntos Cuidamos Teusaquillo (externa), Engativá Está Mejorando (externa), Bogotá Menos Plástico (externo), Distrito Silvestre (externa). Tu eres el primero que debe estar informado (interna), Protege el Laurel de Cera (externa), Bájale el Volumen (externa), Residuos hospitalarios y de riesgo infeccioso (externa), Mujeres de Ambiente (externa), Temporada de Lluvuas (externa), Juntos Cuidamos Tunjuelito (externa), Libres y en Casa (externa), Distrito Silvestre (externa), Lanzamiento Red moda Circular (externa), Juntos Cuidamos San Cristóbal (externa), Premio WWF – OnePlanetCityChallenge (externa), Semana Ambiental (externa) y Observatorio Ambiental de Bogotá (externa).Semana Ambiental: Un mismo compromiso, una sola tierra (interna y externa), Bájale el Volumen (externa), Mujeres que reverdecen (externa), Temporada de lluvias (externa), Libres y en Casa (externa), Pilas con la bolsa roja (externa), Bogotá menos plástico (externa), Observatorio Ambiental de Bogotá (externa), Distrito Silvestre (externa), La Basura no es basura (externa), Mujeres Sembradoras (externa) y Residuos especiales y peligrosos (externa). 
Celebraciones (24): Apagón Ambiental (externa e interna), Día de la Movilidad Sostenible (interna), Día Internacional del Pueblo Gitano (interna), Día de la Tierra (externa e interna), Día de la Secretaria y el secretario (interna), Día de la Concientización sobre el ruido (externa e interna), Día Nacional del Árbol (interna y externa) y Día de la Niñez (interna). Día Internacional del Trabajo (interna), Apagón Ambiental (externa e interna), Día de la Madre (interna), Día del Río Bogotá (interna y externa), Día Mundial de las Aves Migratorias (interna y externa), Día Internacional contra la Homofobia, la Transfobia y la Bifobia (interna y externa), Día Mundial del Reciclaje (interna y externa), Día Nacional de la Afrocolombianidad (interna y externa), Día Mundial para las Abejas (externa) y Día Internacional de la Diversidad Biológica (externa), Día Mundial del Medio Ambiente (interna y externa), Día del Padre (interna), Apagón Ambiental (interna y externa), Día Internacional del orgullo LGBTI (interna y externa), Día Mundial de la Bici (externa) y Día Mundial del Suelo y de la Tierra Fértil (externa), 
Eventos (17): Recorrido de aceite vegetal usado con Acueducto, Plantación con embajadas de EE.UU y México en el Mirador de los Nevados, Liberación en el humedal La Conejera, Evento Día Internacional de la Concientización sobre el Ruido, Encuentro entre Sembradoras de la ReactivAcción y congresistas de EE.UU, Presentación “Primer respondiente ¡Gente que ayuda!, Foro Internacional Alianza Regional Centro Oriente Andino, Graduación Mujeres que reverdecen, Día del Río Bogotá (evento colegio integrada Candelaria), Rueda de prensa Parque Nacional, Lanzamiento Red Moda Circular, Facebook Live sobre Inspección, Vigilancia y Control y Recorrido Brazo canal Salitre, Transmisión en vivo – Experiencias ambientales exitosas en entidades – PIGA, plantación humedal el Burro, Recorrido con alcaldesa en el Parque Entrenubes – anuncio Mujeres que reverdecen y Plantación Parque Nacional.
</t>
  </si>
  <si>
    <t>*Drive OAC: https://drive.google.com/drive/u/0/folders/19gSd4rKI7VtdBY7MA9N8poQmhHU4-Ckx
*Isolución: Porceso comunicaciones., indicadores de gestión/ Plan de comunicaciones 2022.
*Isolución: Sistenas / MECI/ Sistema de Control Interno/ Información y Comunicación / PLan de comunicaciones 2022.</t>
  </si>
  <si>
    <t>Solicitud: 2022IE163553 
Respuesta: 2022IE169500
Se han realizado los informes mensuales de avance del Plan de Comunicaciones 2022, en los cuales relacionan las actividades realizadas durante el mes en cada una de las líneas estratégicas: 1. Línea de comunicación organizacional e interna  y  2. Línea de comunicación externa e informativa.</t>
  </si>
  <si>
    <t>Durante este 2022, entre la Oficina de Asesora de Comunicaciones y la Dirección de Planeación y Sistemas de Información Ambiental a través del INCI - Instituto Nacional Para Ciegos se brindo una programación de sobre accesibilidad, que se llevaron a cabo en 3 sesiones:
1. Taller introductorio a contenidos digitales
2. Taller de documentos digitales accesibles
3. Taller de profundización en criterios de accesibilidad
La jornada se realizó con el fin de sensibilizar y acercar a la entidad en la importancia de producir los diferentes contenidos, archivos y documentos accesibles de forma que las personas en condición de discapacidad y otros públicos tengan accesos a nuestra información.</t>
  </si>
  <si>
    <t>https://drive.google.com/drive/folders/1UVbePpGWAZDdxofr0P3sn-QkC1N2z-Xo</t>
  </si>
  <si>
    <t>CUMPLIENDO 
50%</t>
  </si>
  <si>
    <r>
      <rPr>
        <sz val="11"/>
        <rFont val="Calibri"/>
        <family val="2"/>
        <scheme val="minor"/>
      </rPr>
      <t>Informes mensuales plan de comunicaciones</t>
    </r>
    <r>
      <rPr>
        <u/>
        <sz val="11"/>
        <color theme="10"/>
        <rFont val="Calibri"/>
        <family val="2"/>
        <scheme val="minor"/>
      </rPr>
      <t xml:space="preserve">
https://drive.google.com/drive/folders/1ZukF6MFoV8boT0zcYrRg1YTYxr6T0Bgb
</t>
    </r>
  </si>
  <si>
    <t>Solicitud: 2022IE163553 
Respuesta: 2022IE169500
Se llevaron 3 capacitaciones sobre la "Accesibilidad web" los dias 19, 21 y 22 de abril, en las cuales se sensibilizó sobre la importancia de producir los diferentes contenidos, archivos y documentos accesibles de forma que las personas en condición de discapacidad y otros públicos tengan accesos a nuestra información:
1. Taller introductorio a contenidos digitales
2. Taller de documentos digitales accesibles
3. Taller de profundización en criterios de accesibilidad
Se recomienda programar y gestionar la cuarta y ultima sesión para el cumplimiento de la meta propuesta.</t>
  </si>
  <si>
    <r>
      <rPr>
        <sz val="11"/>
        <rFont val="Calibri"/>
        <family val="2"/>
        <scheme val="minor"/>
      </rPr>
      <t>listados de asistencia y presentación</t>
    </r>
    <r>
      <rPr>
        <u/>
        <sz val="11"/>
        <color theme="10"/>
        <rFont val="Calibri"/>
        <family val="2"/>
        <scheme val="minor"/>
      </rPr>
      <t xml:space="preserve">
https://drive.google.com/drive/folders/1XC0y5UAnNtfBOoIYzRmanZiEwXEwaq5M</t>
    </r>
  </si>
  <si>
    <t xml:space="preserve">Se está a la espera del desarrollo del Comité Institucional de Gestión y Desempeño para la presentación y aprobación (Acta) y así; poder realizar él envió al Archivo de Bogotá para nueva revisión y aprobación si es caso. 
Se anexa link de acceso a la información que se remitirá al Archivo de Bogotá. </t>
  </si>
  <si>
    <t>Oficios registrados en el sistema de correspondencia FOREST, y soportes reposan en el archivo de gestión del profesional del proceso de Gestión Documental. 
Se anexa link de acceso a la información que se remitirá al Archivo de Bogotá. 
https://drive.google.com/drive/folders/1UobVsQBIOdhafGEyVuQzJU4fsDhX6TR7?usp=sharing</t>
  </si>
  <si>
    <t>Solicitud: 2022IE163147
Respuesta: 2022IE168219
El proceso no reportó avance</t>
  </si>
  <si>
    <t>Esta actividad se cumplió en el primer trimestre 2022</t>
  </si>
  <si>
    <t>Se reporta un nivel de actualización del OAB 94,14% con indicadores 461 actualizados y del ORARBO 72,06% con 68 indicadores del distrito capital actualizados.
Se deben realizar actividades de fortalecimiento en las diferentes estrategias para alcanzar un nivel de actualización de 96% del OAB y del 81% del ORARBO, al finalizar la vigencia 2022.</t>
  </si>
  <si>
    <t>CUMPLIENDO
OAB 94,14%
ORARBO 72,06%</t>
  </si>
  <si>
    <t>https://drive.google.com/drive/folders/10_N76HEDF3qfSuYqdEomdehSB5oZYnY2</t>
  </si>
  <si>
    <t>OAB 94,14%
ORARBO 72,06%</t>
  </si>
  <si>
    <t>https://drive.google.com/drive/folders/1a8vemghs_5wlZF5FSlgQaYAK9VKFQGH2</t>
  </si>
  <si>
    <t>Se realizó una revisión para la actualización de los indicadores ODS No. 13 relacionado con Cambio Climático para el Reporte Local Voluntario de los ODS _Capítulo 3.5. Acción por el clima y del ODS No. 10 Reducción de desigualdades</t>
  </si>
  <si>
    <t>Se realizó una revisión para la actualización de los indicadores ODS No. 13 relacionado con Cambio Climático para el Reporte Local Voluntario de los ODS, Capítulo 3.5. Acción por el clima. Coordina: Ambiente, y del ODS No. 10 Reducción de desigualdades.
Así mismo, se dio respuesta al radicado 2022ER68029 sobre Solicitud información para el Estudio Ambiental Estratégico - ODS ambientales por parte de la Contraloria General, en relación a los proyectos de inversión: metas ODS, metas proyecto de inversión, mecanismos de coordinación, obstáculos en ejecución, programación y avance de metas, programación y avance de presupuesto.</t>
  </si>
  <si>
    <t>Se realizó una actividad de publicación del Plan Anticorrupción y de Atención al Ciudadano 2022 en la página web, en el menú participa, en el componente de Planeación y presupuesto participativo</t>
  </si>
  <si>
    <t>https://ambientebogota.gov.co/es/web/transparencia/planeacion-y-presupuesto-participativo</t>
  </si>
  <si>
    <t xml:space="preserve">Esta acción se reportó cumplida en el primer trimestre </t>
  </si>
  <si>
    <t>La oficina de control Disciplinario Interno de la Secretaría Distrital de ambiente, reporto los siguientes avances en las acciones de la primera línea de defensa para el segundo cuatrimestre, correspondiente a los meses de Mayo y Junio de la siguiente manera:  
1.	Respecto a la actividad F25, durante el primer mes del segundo cuatrimestre (mayo del 2022), se socializo mediante correo institucional a los funcionarios y contratistas flash disciplinario correspondiente con fecha 31 de mayo de 2022, donde se informa; “Conforme a lo dispuesto en el Artículo 93 de la ley 1952 de 2019 y para garantizar su cumplimiento, se creó la Oficina de Control Disciplinario Interno de la SDA, mediante el decreto 450 del 11 de noviembre de 2021. Posteriormente, se formalizo el cargo de jefe de Oficina de Control Disciplinario Interno con el Decreto 451 del 11 de noviembre de 2021. A partir del 16 de noviembre del 2021 comenzó a ejercer la Oficina de Control Disciplinario Interno, que tiene como función principal adelantar, en primera instancia, los procesos disciplinarios. Se menciona también dentro del flash disciplinario los deberes de todo servidor público conforme al capítulo II del Código General Disciplinario en su artículo 38 numeral 25”.  
2.	Igualmente,  en el segundo mes del cuatrimestre (junio del 2022), se socializo mediante correo institucional a los funcionarios y contratistas flash disciplinario correspondiente con fecha 30 de junio de 2022, donde se informa; “Términos de la Investigación Disciplinaria, conforme a la Ley 1952 de 2019 articulo 213 modificado por el artículo 36 de la ley 2094 de 2021”. 
Así mismo, La oficina de control Disciplinario Interno de la Secretaría Distrital de ambiente, reporto los siguientes avances correspondientes al trimestre de abril a junio de 2022, conforme a los soportes adjuntos.</t>
  </si>
  <si>
    <r>
      <rPr>
        <sz val="11"/>
        <rFont val="Calibri"/>
        <family val="2"/>
        <scheme val="minor"/>
      </rPr>
      <t>Piezas graficas y correo enviado</t>
    </r>
    <r>
      <rPr>
        <u/>
        <sz val="11"/>
        <color theme="10"/>
        <rFont val="Calibri"/>
        <family val="2"/>
        <scheme val="minor"/>
      </rPr>
      <t xml:space="preserve">
https://drive.google.com/drive/folders/1y1I9mePKxTyiQvF-vUJL1wJUJoBN-xKw</t>
    </r>
  </si>
  <si>
    <t>Solicitud: 2022IE163551
Respuesta: 2022IE168550
La oficina de control disciplinario interno realizó  tres flash informativos disciplinario conforme a la programación de la vigencia 2022.</t>
  </si>
  <si>
    <t>2022IE168550
Flash y correos</t>
  </si>
  <si>
    <r>
      <rPr>
        <sz val="11"/>
        <rFont val="Calibri"/>
        <family val="2"/>
        <scheme val="minor"/>
      </rPr>
      <t>Solicitudes de publicación</t>
    </r>
    <r>
      <rPr>
        <u/>
        <sz val="11"/>
        <color theme="10"/>
        <rFont val="Calibri"/>
        <family val="2"/>
        <scheme val="minor"/>
      </rPr>
      <t xml:space="preserve">
https://drive.google.com/drive/folders/18UM5PlUhGVQ9WRuMrx1y_OfdzuduU0zM</t>
    </r>
  </si>
  <si>
    <t xml:space="preserve">A través del webmaster de la DPSIA se realizó la publicación y actualización de la información que las dependencias solicitan ya sea través de la mesa de servicios o a través del correo eletrónico. </t>
  </si>
  <si>
    <t>Soportes contrato de prestación de servicios 20220667 DE 2022</t>
  </si>
  <si>
    <t xml:space="preserve">La Secretaría Distrital de Ambiente a la fecha ofrece un total de 55 datos abiertos públicos en la plataforma distrital de datos abiertos  https://datosabiertos.bogota.gov.co/dataset?_organization_limit=0&amp;q=ambiente&amp;organization=sda y la fecha desde la cual recopila esa información depende del dato a consultar, puede oscilar entre la vigencia 2017 al 2019. De igual forma puede consultar los datos abiertos públicos en la plataforma nacional https://www.datos.gov.co/ 
De igual forma, la Secretaría Distrital de Ambiente posee la herramienta Visor Geográfico Ambiental https://visorgeo.ambientebogota.gov.co/ la cual es una interfaz gráfica del Sistema de Información Geográfica de la Entidad desarrollada con software libre y de código abierto, que pone a disposición capas geográficas misionales de la entidad, y permite el acceso y descarga de datos abiertos en los formatos abiertos y más conocidos de Sistemas de Información Geográfica. </t>
  </si>
  <si>
    <t>https://datosabiertos.bogota.gov.co/dataset?_organization_limit=0&amp;q=ambiente&amp;organization=sda</t>
  </si>
  <si>
    <t>Se realizó mantenimiento a los 55 datasets en la plataforma Distrital y Nacional https://datosabiertos.bogota.gov.co/dataset?_organization_limit=0&amp;q=ambiente&amp;organization=sda
Respecto a 3 nuevos datos abiertos gestionados en la plataforma Distrital se tiene planeados para el tercer cuatrimestre.</t>
  </si>
  <si>
    <r>
      <t xml:space="preserve">https://datosabiertos.bogota.gov.co/dataset?_organization_limit=0&amp;q=ambiente&amp;organization=sda
</t>
    </r>
    <r>
      <rPr>
        <sz val="11"/>
        <rFont val="Calibri"/>
        <family val="2"/>
        <scheme val="minor"/>
      </rPr>
      <t>Pantallazo 55 datasets</t>
    </r>
    <r>
      <rPr>
        <u/>
        <sz val="11"/>
        <color theme="10"/>
        <rFont val="Calibri"/>
        <family val="2"/>
        <scheme val="minor"/>
      </rPr>
      <t xml:space="preserve">
https://drive.google.com/drive/folders/1Vp-pFOPJhI307nOOrPUODcOk4uiPFIUf</t>
    </r>
  </si>
  <si>
    <t>https://drive.google.com/drive/folders/1mqIgdxJKiqidhV8yGIsgnYED4jrHal0V</t>
  </si>
  <si>
    <t>Se realizan reuniones con el fin de validar y ajustar la metodología que se empleará para realizar la actualización de los activos de Información y riesgos de SI de la entidad. Se realizan reuniones con el fin de validar y ajustar la metodología que se empleará para realizar la actualización de los activos de Información y riesgos de SI de la entidad.
Se elaboró propuesta Formato inventario de activos de información</t>
  </si>
  <si>
    <t>Se realizaron  reuniones con el fin de validar y ajustar la metodología que se empleará para realizar la actualización de los activos de Información y riesgos de SI de la entidad.
Se elaboró propuesta del formato inventario de activos de información</t>
  </si>
  <si>
    <t xml:space="preserve">Solicitud: 2022IE163147
Respuesta: 2022IE168219
El proceso reportar que se está a la espera del desarrollo del Comité Institucional de Gestión y Desempeño para la presentación y aprobación (Acta) y así; poder realizar él envió al Archivo de Bogotá para nueva revisión y aprobación si es caso. </t>
  </si>
  <si>
    <t>https://drive.google.com/drive/folders/1UobVsQBIOdhafGEyVuQzJU4fsDhX6TR7?usp=sharing</t>
  </si>
  <si>
    <t>https://drive.google.com/drive/folders/1pDVnhOpT2NJyuzBdHoQNA0Iqbwxt-Ose</t>
  </si>
  <si>
    <t>Se hizo un análisis SEO al visor geográfico.
Se presentó un plan de trabajo al equipo de Ambiente para mejorar el posicionamiento a través de las diferentes redes sociales.
Se han venido trabajando contenidos tipo página en la sede electrónica de la entidad. Se creó una matriz con los contenidos creados en conjunto con el equipo de prensa de la entidad</t>
  </si>
  <si>
    <r>
      <rPr>
        <sz val="9"/>
        <rFont val="Calibri"/>
        <family val="2"/>
        <scheme val="minor"/>
      </rPr>
      <t>Plan de trabajo, diagnósticos, propuestas de mejoras</t>
    </r>
    <r>
      <rPr>
        <u/>
        <sz val="9"/>
        <color theme="10"/>
        <rFont val="Calibri"/>
        <family val="2"/>
        <scheme val="minor"/>
      </rPr>
      <t xml:space="preserve">
https://drive.google.com/drive/folders/1pDVnhOpT2NJyuzBdHoQNA0Iqbwxt-Ose</t>
    </r>
  </si>
  <si>
    <t>El proceso reportar los análisis SEO realizados al visor geográfico, al  sede electrónica 
Así como la realización de un plan de trabajo para mejorar el posicionamiento a través de las diferentes redes sociales.
Se creó una matriz con los contenidos creados en conjunto con el equipo de prensa de la entidad y un Instructivo para subir notas en la sede electrónica</t>
  </si>
  <si>
    <r>
      <rPr>
        <sz val="9"/>
        <rFont val="Arial"/>
        <family val="2"/>
      </rPr>
      <t>Informe mensual ENCUESTAS DE PERCEPCION Y SATISFACCION DEL SERVICIO</t>
    </r>
    <r>
      <rPr>
        <u/>
        <sz val="9"/>
        <color theme="10"/>
        <rFont val="Arial"/>
        <family val="2"/>
      </rPr>
      <t xml:space="preserve">
https://drive.google.com/drive/folders/1xOR7VCD18cH4_fyx5Kou6x7cnhcnnier</t>
    </r>
  </si>
  <si>
    <t xml:space="preserve">Solicitud: 2022IE163147
Respuesta: 2022IE168219
El proceso no reportó avance, se recomienda iniciar la actividad de socialización y evaluación de la Cartilla de inducción y reinducción de la SDA, dado que la actividad estaba programada para iniciar en el segundo cuatrimetre del año (mayo-agosto) y este reporte es con corte a junio. </t>
  </si>
  <si>
    <t>CUMPLIENDO 
66%</t>
  </si>
  <si>
    <t>CUMPLIENDO 
67%</t>
  </si>
  <si>
    <t>CUMPLIENDO 
100%
De acuerdo con lo programado en el periodo de evaluación, dado que la acción está programada para toda la vigencia 2022</t>
  </si>
  <si>
    <t>Se reporta un nivel de actualización del OAB 76,86% con indicadores 458 actualizados y del ORARBO 71,64% con 67 indicadores del distrito capital actualizados.
Se deben realizar actividades de fortalecimiento en las diferentes estrategias para alcanzar un nivel de actualización de 96% del OAB y del 81% del ORARBO, al finalizar la vigencia 2022, lo que indica que la meta programada para el OAB se va cumpliendo en un 98% y para el ORARBO 89%</t>
  </si>
  <si>
    <t>CUMPLIENDO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</si>
</sst>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b/>
      <sz val="10"/>
      <color theme="1"/>
      <name val="Arial"/>
      <family val="2"/>
    </font>
    <font>
      <sz val="10"/>
      <name val="Arial"/>
      <family val="2"/>
    </font>
    <font>
      <sz val="11"/>
      <name val="Arial"/>
      <family val="2"/>
    </font>
    <font>
      <sz val="9"/>
      <color rgb="FF000000"/>
      <name val="Tahoma"/>
      <family val="2"/>
    </font>
    <font>
      <sz val="9"/>
      <color indexed="81"/>
      <name val="Tahoma"/>
      <family val="2"/>
    </font>
    <font>
      <b/>
      <sz val="10"/>
      <name val="Arial"/>
      <family val="2"/>
    </font>
    <font>
      <u/>
      <sz val="11"/>
      <color theme="10"/>
      <name val="Calibri"/>
      <family val="2"/>
      <scheme val="minor"/>
    </font>
    <font>
      <b/>
      <sz val="18"/>
      <color theme="1"/>
      <name val="Arial"/>
      <family val="2"/>
    </font>
    <font>
      <sz val="9"/>
      <color theme="1"/>
      <name val="Arial"/>
      <family val="2"/>
    </font>
    <font>
      <b/>
      <i/>
      <sz val="11"/>
      <color theme="1"/>
      <name val="Arial"/>
      <family val="2"/>
    </font>
    <font>
      <b/>
      <sz val="8"/>
      <color theme="1"/>
      <name val="Arial"/>
      <family val="2"/>
    </font>
    <font>
      <b/>
      <sz val="9"/>
      <color theme="1"/>
      <name val="Arial"/>
      <family val="2"/>
    </font>
    <font>
      <sz val="7"/>
      <color theme="1"/>
      <name val="Arial"/>
      <family val="2"/>
    </font>
    <font>
      <sz val="9"/>
      <name val="Arial"/>
      <family val="2"/>
    </font>
    <font>
      <u/>
      <sz val="9"/>
      <color theme="10"/>
      <name val="Arial"/>
      <family val="2"/>
    </font>
    <font>
      <u/>
      <sz val="9"/>
      <color theme="10"/>
      <name val="Calibri"/>
      <family val="2"/>
      <scheme val="minor"/>
    </font>
    <font>
      <sz val="9"/>
      <name val="Calibri"/>
      <family val="2"/>
      <scheme val="minor"/>
    </font>
    <font>
      <b/>
      <sz val="9"/>
      <name val="Arial"/>
      <family val="2"/>
    </font>
    <font>
      <sz val="10"/>
      <name val="Calibri"/>
      <family val="2"/>
      <scheme val="minor"/>
    </font>
    <font>
      <sz val="9"/>
      <color rgb="FF000000"/>
      <name val="Arial"/>
      <family val="2"/>
    </font>
    <font>
      <sz val="9"/>
      <color rgb="FFFF0000"/>
      <name val="Arial"/>
      <family val="2"/>
    </font>
    <font>
      <b/>
      <sz val="9"/>
      <color rgb="FF000000"/>
      <name val="Tahoma"/>
      <family val="2"/>
    </font>
    <font>
      <b/>
      <sz val="9"/>
      <color indexed="81"/>
      <name val="Tahoma"/>
      <family val="2"/>
    </font>
    <font>
      <b/>
      <sz val="12"/>
      <color theme="1"/>
      <name val="Arial"/>
      <family val="2"/>
    </font>
    <font>
      <sz val="12"/>
      <color theme="1"/>
      <name val="Arial"/>
      <family val="2"/>
    </font>
    <font>
      <b/>
      <sz val="12"/>
      <name val="Arial"/>
      <family val="2"/>
    </font>
    <font>
      <sz val="8"/>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7" fillId="0" borderId="0"/>
    <xf numFmtId="0" fontId="7" fillId="0" borderId="0"/>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7">
    <xf numFmtId="0" fontId="0" fillId="0" borderId="0" xfId="0"/>
    <xf numFmtId="0" fontId="5" fillId="0" borderId="0" xfId="0" applyFont="1" applyAlignment="1">
      <alignment horizont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center" vertical="center" wrapText="1"/>
    </xf>
    <xf numFmtId="0" fontId="1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20" fillId="0" borderId="1" xfId="4" applyFont="1" applyFill="1" applyBorder="1" applyAlignment="1">
      <alignment horizontal="justify" vertical="center" wrapText="1"/>
    </xf>
    <xf numFmtId="0" fontId="21" fillId="0" borderId="1" xfId="4" applyFont="1" applyBorder="1" applyAlignment="1">
      <alignment horizontal="justify" vertical="center" wrapText="1"/>
    </xf>
    <xf numFmtId="9" fontId="14" fillId="3" borderId="1" xfId="0" applyNumberFormat="1" applyFont="1" applyFill="1" applyBorder="1" applyAlignment="1">
      <alignment horizontal="center" vertical="center" wrapText="1"/>
    </xf>
    <xf numFmtId="0" fontId="21" fillId="0" borderId="1" xfId="4" applyFont="1" applyFill="1" applyBorder="1" applyAlignment="1">
      <alignment horizontal="justify" vertical="center" wrapText="1"/>
    </xf>
    <xf numFmtId="9" fontId="14" fillId="3" borderId="1" xfId="1" applyFont="1" applyFill="1" applyBorder="1" applyAlignment="1">
      <alignment horizontal="center" vertical="center" wrapText="1"/>
    </xf>
    <xf numFmtId="0" fontId="23" fillId="0" borderId="1" xfId="0" applyFont="1" applyBorder="1" applyAlignment="1">
      <alignment vertical="center" wrapText="1"/>
    </xf>
    <xf numFmtId="0" fontId="8" fillId="0" borderId="0" xfId="0" applyFont="1"/>
    <xf numFmtId="0" fontId="14" fillId="0" borderId="1" xfId="0" applyFont="1" applyBorder="1" applyAlignment="1">
      <alignment horizontal="center" vertical="center"/>
    </xf>
    <xf numFmtId="0" fontId="14" fillId="0" borderId="1" xfId="0" applyFont="1" applyBorder="1" applyAlignment="1">
      <alignment horizontal="center"/>
    </xf>
    <xf numFmtId="9" fontId="14" fillId="3" borderId="1" xfId="0" applyNumberFormat="1" applyFont="1" applyFill="1" applyBorder="1" applyAlignment="1">
      <alignment horizontal="justify" vertical="center" wrapText="1"/>
    </xf>
    <xf numFmtId="0" fontId="14" fillId="0" borderId="1" xfId="0" applyFont="1" applyBorder="1" applyAlignment="1">
      <alignment vertical="center" wrapText="1"/>
    </xf>
    <xf numFmtId="0" fontId="24" fillId="0" borderId="1" xfId="0" applyFont="1" applyBorder="1" applyAlignment="1">
      <alignment horizontal="center" vertical="center"/>
    </xf>
    <xf numFmtId="9" fontId="14" fillId="0" borderId="1" xfId="1" applyFont="1" applyFill="1" applyBorder="1" applyAlignment="1">
      <alignment horizontal="center" vertical="center" wrapText="1"/>
    </xf>
    <xf numFmtId="0" fontId="25" fillId="0" borderId="1" xfId="0" applyFont="1" applyBorder="1" applyAlignment="1">
      <alignment horizontal="center" vertical="center" wrapText="1"/>
    </xf>
    <xf numFmtId="9" fontId="14" fillId="3" borderId="1" xfId="1" applyFont="1" applyFill="1" applyBorder="1" applyAlignment="1">
      <alignment horizontal="justify" vertical="center" wrapText="1"/>
    </xf>
    <xf numFmtId="0" fontId="20" fillId="3" borderId="1" xfId="4" applyFont="1" applyFill="1" applyBorder="1" applyAlignment="1">
      <alignment horizontal="justify" vertical="center" wrapText="1"/>
    </xf>
    <xf numFmtId="9" fontId="19" fillId="0" borderId="1" xfId="0" applyNumberFormat="1" applyFont="1" applyBorder="1" applyAlignment="1">
      <alignment horizontal="center" vertical="center" wrapText="1"/>
    </xf>
    <xf numFmtId="0" fontId="21" fillId="3" borderId="1" xfId="4" applyFont="1" applyFill="1" applyBorder="1" applyAlignment="1">
      <alignment horizontal="justify" vertical="center" wrapText="1"/>
    </xf>
    <xf numFmtId="0" fontId="21" fillId="3" borderId="1" xfId="4" applyFont="1" applyFill="1" applyBorder="1" applyAlignment="1">
      <alignment horizontal="center" vertical="center" wrapText="1"/>
    </xf>
    <xf numFmtId="164" fontId="14" fillId="0" borderId="1" xfId="5" applyNumberFormat="1" applyFont="1" applyFill="1" applyBorder="1" applyAlignment="1">
      <alignment horizontal="center" vertical="center" wrapText="1"/>
    </xf>
    <xf numFmtId="164" fontId="14" fillId="3" borderId="1" xfId="5" applyNumberFormat="1" applyFont="1" applyFill="1" applyBorder="1" applyAlignment="1">
      <alignment horizontal="center" vertical="center" wrapText="1"/>
    </xf>
    <xf numFmtId="0" fontId="19" fillId="0" borderId="1" xfId="4" applyFont="1" applyFill="1" applyBorder="1" applyAlignment="1">
      <alignment horizontal="justify" vertical="center" wrapText="1"/>
    </xf>
    <xf numFmtId="0" fontId="4" fillId="0" borderId="7"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2" fillId="0" borderId="1" xfId="0" applyFont="1" applyBorder="1" applyAlignment="1">
      <alignment horizontal="center" vertical="center"/>
    </xf>
    <xf numFmtId="0" fontId="7" fillId="6" borderId="1" xfId="0" applyFont="1" applyFill="1" applyBorder="1" applyAlignment="1">
      <alignment horizontal="center" vertical="center" wrapText="1"/>
    </xf>
    <xf numFmtId="0" fontId="14" fillId="3" borderId="1" xfId="0" applyFont="1" applyFill="1" applyBorder="1" applyAlignment="1">
      <alignment horizontal="justify" vertical="top" wrapText="1"/>
    </xf>
    <xf numFmtId="0" fontId="14" fillId="3" borderId="1" xfId="0" applyFont="1" applyFill="1" applyBorder="1" applyAlignment="1">
      <alignment horizontal="left" vertical="center" wrapText="1"/>
    </xf>
    <xf numFmtId="9" fontId="14" fillId="0" borderId="1" xfId="0" applyNumberFormat="1" applyFont="1" applyBorder="1" applyAlignment="1">
      <alignment horizontal="justify" vertical="center" wrapText="1"/>
    </xf>
    <xf numFmtId="9" fontId="19" fillId="3" borderId="1" xfId="1" applyFont="1" applyFill="1" applyBorder="1" applyAlignment="1">
      <alignment horizontal="center" vertical="center" wrapText="1"/>
    </xf>
    <xf numFmtId="0" fontId="19" fillId="3" borderId="1" xfId="0" applyFont="1" applyFill="1" applyBorder="1" applyAlignment="1">
      <alignment horizontal="justify" vertical="center" wrapText="1"/>
    </xf>
    <xf numFmtId="9" fontId="21" fillId="3" borderId="1" xfId="4" applyNumberFormat="1" applyFont="1" applyFill="1" applyBorder="1" applyAlignment="1">
      <alignment horizontal="center" vertical="center" wrapText="1"/>
    </xf>
    <xf numFmtId="0" fontId="14" fillId="0" borderId="1" xfId="0" applyFont="1" applyBorder="1" applyAlignment="1">
      <alignment horizontal="justify" vertical="top" wrapText="1"/>
    </xf>
    <xf numFmtId="0" fontId="19" fillId="3" borderId="1" xfId="4" applyFont="1" applyFill="1" applyBorder="1" applyAlignment="1">
      <alignment horizontal="justify" vertical="center" wrapText="1"/>
    </xf>
    <xf numFmtId="0" fontId="19" fillId="0" borderId="1" xfId="4" applyFont="1" applyFill="1" applyBorder="1" applyAlignment="1">
      <alignment horizontal="center" vertical="center" wrapText="1"/>
    </xf>
    <xf numFmtId="0" fontId="19" fillId="3" borderId="1" xfId="4" applyFont="1" applyFill="1" applyBorder="1" applyAlignment="1">
      <alignment horizontal="center" vertical="center" wrapText="1"/>
    </xf>
    <xf numFmtId="0" fontId="25" fillId="3" borderId="1" xfId="0" applyFont="1" applyFill="1" applyBorder="1" applyAlignment="1">
      <alignment horizontal="justify" vertical="center" wrapText="1"/>
    </xf>
    <xf numFmtId="0" fontId="17" fillId="0" borderId="1" xfId="0" applyFont="1" applyBorder="1" applyAlignment="1">
      <alignment horizontal="center" vertical="center" wrapText="1"/>
    </xf>
    <xf numFmtId="0" fontId="30" fillId="0" borderId="0" xfId="0" applyFont="1"/>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14" fillId="0" borderId="1" xfId="0" applyFont="1" applyBorder="1" applyAlignment="1">
      <alignment horizontal="center" vertical="center" wrapText="1"/>
    </xf>
    <xf numFmtId="0" fontId="2" fillId="0" borderId="0" xfId="0" applyFont="1" applyAlignment="1">
      <alignment horizontal="center"/>
    </xf>
    <xf numFmtId="0" fontId="14" fillId="0" borderId="1" xfId="0" applyFont="1" applyFill="1" applyBorder="1" applyAlignment="1">
      <alignment horizontal="justify"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2" fillId="0" borderId="16" xfId="4" applyFill="1" applyBorder="1" applyAlignment="1">
      <alignment horizontal="justify" vertical="center" wrapText="1"/>
    </xf>
    <xf numFmtId="0" fontId="14" fillId="0" borderId="0" xfId="0" applyFont="1"/>
    <xf numFmtId="0" fontId="14" fillId="0" borderId="10"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16" xfId="0" applyFont="1" applyBorder="1" applyAlignment="1">
      <alignment horizontal="justify" vertical="center" wrapText="1"/>
    </xf>
    <xf numFmtId="0" fontId="20" fillId="0" borderId="16" xfId="4" applyFont="1" applyFill="1" applyBorder="1" applyAlignment="1">
      <alignment horizontal="justify" vertical="center" wrapText="1"/>
    </xf>
    <xf numFmtId="0" fontId="21" fillId="0" borderId="16" xfId="4" applyFont="1" applyFill="1" applyBorder="1" applyAlignment="1">
      <alignment horizontal="justify" vertical="center" wrapText="1"/>
    </xf>
    <xf numFmtId="0" fontId="19" fillId="0" borderId="15" xfId="0" applyFont="1" applyBorder="1" applyAlignment="1">
      <alignment horizontal="justify" vertical="center" wrapText="1"/>
    </xf>
    <xf numFmtId="0" fontId="14" fillId="0" borderId="15" xfId="0" applyFont="1" applyBorder="1" applyAlignment="1">
      <alignment horizontal="justify" vertical="top" wrapText="1"/>
    </xf>
    <xf numFmtId="0" fontId="19" fillId="0" borderId="16" xfId="4" applyFont="1" applyFill="1" applyBorder="1" applyAlignment="1">
      <alignment horizontal="justify" vertical="center" wrapText="1"/>
    </xf>
    <xf numFmtId="0" fontId="12" fillId="0" borderId="1" xfId="4" applyBorder="1" applyAlignment="1">
      <alignment horizontal="justify" vertical="center" wrapText="1"/>
    </xf>
    <xf numFmtId="0" fontId="20" fillId="0" borderId="1" xfId="4" applyFont="1" applyBorder="1" applyAlignment="1">
      <alignment horizontal="justify" vertical="center" wrapText="1"/>
    </xf>
    <xf numFmtId="0" fontId="12" fillId="0" borderId="1" xfId="4" applyFill="1" applyBorder="1" applyAlignment="1">
      <alignment horizontal="justify"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6" fillId="4" borderId="11" xfId="0" applyFont="1" applyFill="1" applyBorder="1" applyAlignment="1">
      <alignment horizontal="center" vertical="center" wrapText="1"/>
    </xf>
    <xf numFmtId="0" fontId="14" fillId="0" borderId="18" xfId="0" applyFont="1" applyBorder="1" applyAlignment="1">
      <alignment horizontal="justify" vertical="center" wrapText="1"/>
    </xf>
    <xf numFmtId="0" fontId="14" fillId="0" borderId="19"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6"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4" fillId="0" borderId="16" xfId="0" applyFont="1" applyBorder="1" applyAlignment="1">
      <alignment horizontal="center" vertical="center" wrapText="1"/>
    </xf>
    <xf numFmtId="0" fontId="21" fillId="0" borderId="1" xfId="4" applyFont="1" applyFill="1" applyBorder="1" applyAlignment="1">
      <alignment horizontal="center" vertical="center" wrapText="1"/>
    </xf>
    <xf numFmtId="0" fontId="12" fillId="0" borderId="16" xfId="4" applyBorder="1" applyAlignment="1">
      <alignment horizontal="justify" vertical="center" wrapText="1"/>
    </xf>
    <xf numFmtId="9"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9" fontId="12" fillId="0" borderId="1" xfId="4" applyNumberFormat="1" applyBorder="1" applyAlignment="1">
      <alignment horizontal="center" vertical="center" wrapText="1"/>
    </xf>
    <xf numFmtId="0" fontId="2" fillId="0" borderId="0" xfId="0" applyFont="1"/>
    <xf numFmtId="0" fontId="14" fillId="0" borderId="1" xfId="0" applyFont="1" applyBorder="1" applyAlignment="1">
      <alignment horizontal="justify" vertical="center" wrapText="1"/>
    </xf>
    <xf numFmtId="0" fontId="2" fillId="0" borderId="23" xfId="0" applyFont="1" applyBorder="1" applyAlignment="1">
      <alignment horizontal="justify" vertical="center" wrapText="1"/>
    </xf>
    <xf numFmtId="9" fontId="2" fillId="0" borderId="16" xfId="0" applyNumberFormat="1" applyFont="1" applyBorder="1" applyAlignment="1">
      <alignment horizontal="center" vertical="center" wrapText="1"/>
    </xf>
    <xf numFmtId="9" fontId="2" fillId="0" borderId="1" xfId="1" applyNumberFormat="1" applyFont="1" applyBorder="1" applyAlignment="1">
      <alignment horizontal="center" vertical="center" wrapText="1"/>
    </xf>
    <xf numFmtId="0" fontId="2" fillId="0" borderId="0" xfId="0" applyFont="1" applyAlignment="1">
      <alignment horizont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9" fontId="14" fillId="0" borderId="1" xfId="0" applyNumberFormat="1" applyFont="1" applyBorder="1" applyAlignment="1">
      <alignment horizontal="center" vertical="center" wrapText="1"/>
    </xf>
    <xf numFmtId="0" fontId="21" fillId="0" borderId="1" xfId="4" applyFont="1" applyBorder="1" applyAlignment="1">
      <alignment horizontal="justify" vertical="center" wrapText="1"/>
    </xf>
    <xf numFmtId="0" fontId="21" fillId="0" borderId="1" xfId="4" applyFont="1" applyFill="1" applyBorder="1" applyAlignment="1">
      <alignment horizontal="justify" vertical="center" wrapText="1"/>
    </xf>
    <xf numFmtId="9" fontId="14" fillId="0" borderId="1" xfId="1" applyFont="1" applyFill="1" applyBorder="1" applyAlignment="1">
      <alignment horizontal="center" vertical="center" wrapText="1"/>
    </xf>
    <xf numFmtId="0" fontId="14" fillId="0" borderId="0" xfId="0" applyFont="1" applyAlignment="1">
      <alignment horizontal="center"/>
    </xf>
    <xf numFmtId="0" fontId="20" fillId="0" borderId="1" xfId="4" applyFont="1" applyFill="1" applyBorder="1" applyAlignment="1">
      <alignment horizontal="center" vertical="center" wrapText="1"/>
    </xf>
    <xf numFmtId="0" fontId="19" fillId="0" borderId="15"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vertical="center" wrapText="1"/>
    </xf>
    <xf numFmtId="0" fontId="2" fillId="0" borderId="0" xfId="0" applyFont="1" applyAlignment="1">
      <alignment horizontal="justify" vertical="top"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 xfId="0" applyFont="1" applyBorder="1" applyAlignment="1">
      <alignment horizontal="center" vertical="center" wrapText="1"/>
    </xf>
  </cellXfs>
  <cellStyles count="7">
    <cellStyle name="Hipervínculo" xfId="4" builtinId="8"/>
    <cellStyle name="Millares" xfId="5" builtinId="3"/>
    <cellStyle name="Millares 2" xfId="6" xr:uid="{34794E9F-4F37-40A3-8104-796893B73918}"/>
    <cellStyle name="Normal" xfId="0" builtinId="0"/>
    <cellStyle name="Normal - Style1 2" xfId="3" xr:uid="{00000000-0005-0000-0000-000003000000}"/>
    <cellStyle name="Normal 3 2" xfId="2"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1400056</xdr:colOff>
      <xdr:row>0</xdr:row>
      <xdr:rowOff>1157568</xdr:rowOff>
    </xdr:to>
    <xdr:pic>
      <xdr:nvPicPr>
        <xdr:cNvPr id="2" name="Imagen 1" descr="Logo Alcaldía Mayor de Bogotá y Secretaria de Ambiente Distrital">
          <a:extLst>
            <a:ext uri="{FF2B5EF4-FFF2-40B4-BE49-F238E27FC236}">
              <a16:creationId xmlns:a16="http://schemas.microsoft.com/office/drawing/2014/main" id="{29CB9C45-2DFF-4AFA-A42A-EB17CD7A06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82009" cy="1157568"/>
        </a:xfrm>
        <a:prstGeom prst="rect">
          <a:avLst/>
        </a:prstGeom>
        <a:noFill/>
        <a:ln>
          <a:noFill/>
        </a:ln>
      </xdr:spPr>
    </xdr:pic>
    <xdr:clientData/>
  </xdr:twoCellAnchor>
  <xdr:twoCellAnchor editAs="oneCell">
    <xdr:from>
      <xdr:col>25</xdr:col>
      <xdr:colOff>40821</xdr:colOff>
      <xdr:row>10</xdr:row>
      <xdr:rowOff>803870</xdr:rowOff>
    </xdr:from>
    <xdr:to>
      <xdr:col>25</xdr:col>
      <xdr:colOff>2758033</xdr:colOff>
      <xdr:row>10</xdr:row>
      <xdr:rowOff>2593732</xdr:rowOff>
    </xdr:to>
    <xdr:pic>
      <xdr:nvPicPr>
        <xdr:cNvPr id="3" name="Imagen 2">
          <a:extLst>
            <a:ext uri="{FF2B5EF4-FFF2-40B4-BE49-F238E27FC236}">
              <a16:creationId xmlns:a16="http://schemas.microsoft.com/office/drawing/2014/main" id="{BC7D0317-DE97-1C44-E4E8-4319CA7FEB39}"/>
            </a:ext>
          </a:extLst>
        </xdr:cNvPr>
        <xdr:cNvPicPr>
          <a:picLocks noChangeAspect="1"/>
        </xdr:cNvPicPr>
      </xdr:nvPicPr>
      <xdr:blipFill>
        <a:blip xmlns:r="http://schemas.openxmlformats.org/officeDocument/2006/relationships" r:embed="rId2"/>
        <a:stretch>
          <a:fillRect/>
        </a:stretch>
      </xdr:blipFill>
      <xdr:spPr>
        <a:xfrm>
          <a:off x="24659283" y="11662370"/>
          <a:ext cx="2717212" cy="17898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bel/Desktop/Mapa%20de%20Riesgos%20SDA%20consolidad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PRA18/Documents/UPRA%202013%20-%20AAMG/SISTEMA%20DE%20GESTI&#211;N%20DE%20CALIDAD%20UPRA%20REINGENIER&#205;A/SEGUIMIENTO%20-%20MEDICI&#211;N%20Y%20CONTROL/Formato%20de%20Seguimiento,%20Medici&#243;n%20y%20Control%20Proyectos%20Inv%20UP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 val="Listas"/>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ENERAL"/>
      <sheetName val="INFORMACIÓN GENERAL"/>
      <sheetName val="ACTIVIDADES 2013"/>
      <sheetName val="ACTIVIDADES 2012"/>
      <sheetName val="PAG. 1"/>
      <sheetName val="PAG. 2"/>
      <sheetName val="PAG. 3"/>
      <sheetName val="PAG. 4"/>
      <sheetName val="PAG. 5"/>
      <sheetName val="PAG. 6"/>
      <sheetName val="PAG. 7"/>
      <sheetName val="PAG. 8 PRODUCTOS BPIN"/>
      <sheetName val="PAG. 8 ACTIVIDADES BPIN"/>
      <sheetName val="PAG. 8 PROYECTOS OPERATIVOS"/>
      <sheetName val="PAG. 9"/>
      <sheetName val="PAG. 10"/>
      <sheetName val="PAG. 11"/>
      <sheetName val="PAG. 12"/>
      <sheetName val="P.A. DATOS BÁSICOS 2012"/>
      <sheetName val="P.A. CRONOGRAMA 2012"/>
      <sheetName val="FICHA INVERSION 2012"/>
      <sheetName val="P.A. DATOS BÁSICOS 2013"/>
      <sheetName val="P.A. CRONOGRAMA 2013"/>
      <sheetName val="FICHA INVERSION 2013"/>
      <sheetName val="PLAN OPERATIVO 2013"/>
      <sheetName val="TERRITORIALIZACIÓN"/>
      <sheetName val="P.A.Terri-Local Vigencia"/>
      <sheetName val="Hoja1"/>
      <sheetName val="CODIGOS"/>
      <sheetName val="Lista"/>
    </sheetNames>
    <sheetDataSet>
      <sheetData sheetId="0">
        <row r="328">
          <cell r="A328" t="str">
            <v>Seleccione Año</v>
          </cell>
        </row>
        <row r="329">
          <cell r="A329">
            <v>2012</v>
          </cell>
        </row>
        <row r="330">
          <cell r="A330">
            <v>2013</v>
          </cell>
        </row>
        <row r="331">
          <cell r="A331">
            <v>2014</v>
          </cell>
        </row>
        <row r="332">
          <cell r="A332">
            <v>2015</v>
          </cell>
        </row>
        <row r="333">
          <cell r="A333">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 TargetMode="External"/><Relationship Id="rId21" Type="http://schemas.openxmlformats.org/officeDocument/2006/relationships/hyperlink" Target="https://drive.google.com/drive/folders/1wQIdWpD41dUMCrnm42Um6tNyRrD9OVJw" TargetMode="External"/><Relationship Id="rId42" Type="http://schemas.openxmlformats.org/officeDocument/2006/relationships/hyperlink" Target="https://drive.google.com/drive/u/0/folders/1GeBqCiFRY25pq3P6UN2m_1UBYw50FAkp" TargetMode="External"/><Relationship Id="rId47" Type="http://schemas.openxmlformats.org/officeDocument/2006/relationships/hyperlink" Target="https://drive.google.com/drive/folders/1AAYoc1jnjzRXTdBY47ZRUDf9W6858-fd" TargetMode="External"/><Relationship Id="rId63" Type="http://schemas.openxmlformats.org/officeDocument/2006/relationships/hyperlink" Target="https://drive.google.com/drive/u/0/folders/1l7M8jlOZQSkQ3BTfG-vrmjm-UrV8XqLw" TargetMode="External"/><Relationship Id="rId68" Type="http://schemas.openxmlformats.org/officeDocument/2006/relationships/hyperlink" Target="https://drive.google.com/drive/u/0/folders/1l7M8jlOZQSkQ3BTfG-vrmjm-UrV8XqLw" TargetMode="External"/><Relationship Id="rId84" Type="http://schemas.openxmlformats.org/officeDocument/2006/relationships/hyperlink" Target="https://ambientebogota.gov.co/es/web/transparencia/planeacion-y-presupuesto-participativo" TargetMode="External"/><Relationship Id="rId89" Type="http://schemas.openxmlformats.org/officeDocument/2006/relationships/hyperlink" Target="https://drive.google.com/drive/folders/1CyOex4uD4KmmX6KApFeQ1jTnrhWh1jov" TargetMode="External"/><Relationship Id="rId16" Type="http://schemas.openxmlformats.org/officeDocument/2006/relationships/hyperlink" Target="https://drive.google.com/drive/folders/15dWFZNsD9dILw-FffoHbIuB4P95WjFKX?usp=sharing" TargetMode="External"/><Relationship Id="rId11" Type="http://schemas.openxmlformats.org/officeDocument/2006/relationships/hyperlink" Target="https://drive.google.com/drive/u/0/folders/1GeBqCiFRY25pq3P6UN2m_1UBYw50FAkp" TargetMode="External"/><Relationship Id="rId32" Type="http://schemas.openxmlformats.org/officeDocument/2006/relationships/hyperlink" Target="https://drive.google.com/drive/folders/17dw2a0_2yKb4p7Vmy_jKsQ7EEpHHemZ9" TargetMode="External"/><Relationship Id="rId37" Type="http://schemas.openxmlformats.org/officeDocument/2006/relationships/hyperlink" Target="https://drive.google.com/drive/u/0/folders/1hAnd6SJOG7CxHm58oSE2fwOG4Rr3LfQG" TargetMode="External"/><Relationship Id="rId53" Type="http://schemas.openxmlformats.org/officeDocument/2006/relationships/hyperlink" Target="https://drive.google.com/drive/folders/1X0MoLIF4fUs_Ja_oVtw_gI_87H06r8TI" TargetMode="External"/><Relationship Id="rId58" Type="http://schemas.openxmlformats.org/officeDocument/2006/relationships/hyperlink" Target="https://drive.google.com/drive/folders/17dw2a0_2yKb4p7Vmy_jKsQ7EEpHHemZ9" TargetMode="External"/><Relationship Id="rId74" Type="http://schemas.openxmlformats.org/officeDocument/2006/relationships/hyperlink" Target="https://drive.google.com/drive/u/0/folders/1b0g-4GVL-3QAmA-muWohQhAXWKhPlAgF" TargetMode="External"/><Relationship Id="rId79" Type="http://schemas.openxmlformats.org/officeDocument/2006/relationships/hyperlink" Target="https://ambientebogota.gov.co/es/web/transparencia/informes-de-la-oficina-de-control-interno/-/document_library_display/dQE7lgXxsm6s/view/3153077" TargetMode="External"/><Relationship Id="rId5" Type="http://schemas.openxmlformats.org/officeDocument/2006/relationships/hyperlink" Target="https://drive.google.com/drive/folders/1yiAcb8vEf5RLxvQ3FX0Hpqq6MMDEErdH" TargetMode="External"/><Relationship Id="rId90" Type="http://schemas.openxmlformats.org/officeDocument/2006/relationships/hyperlink" Target="https://drive.google.com/drive/folders/18UM5PlUhGVQ9WRuMrx1y_OfdzuduU0zM" TargetMode="External"/><Relationship Id="rId95" Type="http://schemas.openxmlformats.org/officeDocument/2006/relationships/hyperlink" Target="https://drive.google.com/drive/folders/17b0782Nt1Zqj8ODNhO1iKaUr_U2QqSO1" TargetMode="External"/><Relationship Id="rId22" Type="http://schemas.openxmlformats.org/officeDocument/2006/relationships/hyperlink" Target="https://drive.google.com/drive/folders/1-srRO7c8BoQeETgzfUrrRu4Ho6_5CLoT" TargetMode="External"/><Relationship Id="rId27" Type="http://schemas.openxmlformats.org/officeDocument/2006/relationships/hyperlink" Target="https://drive.google.com/drive/folders/17GMzI8H0eDKMtCDtK6jcN6CaixhO-lu0" TargetMode="External"/><Relationship Id="rId43" Type="http://schemas.openxmlformats.org/officeDocument/2006/relationships/hyperlink" Target="https://drive.google.com/drive/u/0/folders/1Viv6fpGJe5bz0HAEqBouCINBA0tKcwUH" TargetMode="External"/><Relationship Id="rId48" Type="http://schemas.openxmlformats.org/officeDocument/2006/relationships/hyperlink" Target="https://drive.google.com/drive/folders/1dOBWv1-EAZolE9LnHefjQZaUQylMCZVG" TargetMode="External"/><Relationship Id="rId64" Type="http://schemas.openxmlformats.org/officeDocument/2006/relationships/hyperlink" Target="https://drive.google.com/drive/u/0/folders/1l7M8jlOZQSkQ3BTfG-vrmjm-UrV8XqLw" TargetMode="External"/><Relationship Id="rId69" Type="http://schemas.openxmlformats.org/officeDocument/2006/relationships/hyperlink" Target="https://drive.google.com/drive/u/0/folders/1l7M8jlOZQSkQ3BTfG-vrmjm-UrV8XqLw" TargetMode="External"/><Relationship Id="rId80" Type="http://schemas.openxmlformats.org/officeDocument/2006/relationships/hyperlink" Target="https://drive.google.com/drive/folders/1UVbePpGWAZDdxofr0P3sn-QkC1N2z-Xo" TargetMode="External"/><Relationship Id="rId85" Type="http://schemas.openxmlformats.org/officeDocument/2006/relationships/hyperlink" Target="https://ambientebogota.gov.co/es/web/transparencia/informe-de-rendicion-de-cuentas-a-los-ciudadanos/-/document_library_display/qYPcwWJUMJMh/view/2875044" TargetMode="External"/><Relationship Id="rId3" Type="http://schemas.openxmlformats.org/officeDocument/2006/relationships/hyperlink" Target="https://drive.google.com/drive/folders/1dOBWv1-EAZolE9LnHefjQZaUQylMCZVG" TargetMode="External"/><Relationship Id="rId12" Type="http://schemas.openxmlformats.org/officeDocument/2006/relationships/hyperlink" Target="https://drive.google.com/drive/u/0/folders/1Viv6fpGJe5bz0HAEqBouCINBA0tKcwUH" TargetMode="External"/><Relationship Id="rId17" Type="http://schemas.openxmlformats.org/officeDocument/2006/relationships/hyperlink" Target="https://drive.google.com/drive/folders/12WCgDtCI8QjIKT8sJdMnHa5kV5qwJHHV" TargetMode="External"/><Relationship Id="rId25" Type="http://schemas.openxmlformats.org/officeDocument/2006/relationships/hyperlink" Target="https://ambientebogota.gov.co/es/web/transparencia/informe-de-rendicion-de-cuentas-a-los-ciudadanos/-/document_library_display/qYPcwWJUMJMh/view/2875044" TargetMode="External"/><Relationship Id="rId33" Type="http://schemas.openxmlformats.org/officeDocument/2006/relationships/hyperlink" Target="https://drive.google.com/drive/folders/1scrFoXniWp7Mvwt_xnOadi9uwaeokSPf" TargetMode="External"/><Relationship Id="rId38" Type="http://schemas.openxmlformats.org/officeDocument/2006/relationships/hyperlink" Target="https://drive.google.com/drive/folders/1LALsaHdawKcJ3h-3zmmMbkZfzw6ea62_" TargetMode="External"/><Relationship Id="rId46" Type="http://schemas.openxmlformats.org/officeDocument/2006/relationships/hyperlink" Target="https://drive.google.com/drive/u/1/folders/1Mq6SgDBTPfgl9XzDoTaeVJbUi-HA3qAe" TargetMode="External"/><Relationship Id="rId59" Type="http://schemas.openxmlformats.org/officeDocument/2006/relationships/hyperlink" Target="https://drive.google.com/drive/folders/1scrFoXniWp7Mvwt_xnOadi9uwaeokSPf" TargetMode="External"/><Relationship Id="rId67" Type="http://schemas.openxmlformats.org/officeDocument/2006/relationships/hyperlink" Target="https://drive.google.com/drive/u/0/folders/1l7M8jlOZQSkQ3BTfG-vrmjm-UrV8XqLw" TargetMode="External"/><Relationship Id="rId20" Type="http://schemas.openxmlformats.org/officeDocument/2006/relationships/hyperlink" Target="https://drive.google.com/drive/folders/1VgXWkf9BcOQCUT-RsGYrhSTxuG9czlop" TargetMode="External"/><Relationship Id="rId41" Type="http://schemas.openxmlformats.org/officeDocument/2006/relationships/hyperlink" Target="https://drive.google.com/drive/u/0/folders/1fwyZ6wRXyg-U9BM4rz1eeyJgNpxVp_I1" TargetMode="External"/><Relationship Id="rId54" Type="http://schemas.openxmlformats.org/officeDocument/2006/relationships/hyperlink" Target="https://drive.google.com/drive/folders/1VgXWkf9BcOQCUT-RsGYrhSTxuG9czlop" TargetMode="External"/><Relationship Id="rId62" Type="http://schemas.openxmlformats.org/officeDocument/2006/relationships/hyperlink" Target="https://drive.google.com/drive/u/0/folders/1l7M8jlOZQSkQ3BTfG-vrmjm-UrV8XqLw" TargetMode="External"/><Relationship Id="rId70" Type="http://schemas.openxmlformats.org/officeDocument/2006/relationships/hyperlink" Target="https://drive.google.com/drive/u/0/folders/1l7M8jlOZQSkQ3BTfG-vrmjm-UrV8XqLw" TargetMode="External"/><Relationship Id="rId75" Type="http://schemas.openxmlformats.org/officeDocument/2006/relationships/hyperlink" Target="https://drive.google.com/drive/u/0/folders/1l7M8jlOZQSkQ3BTfG-vrmjm-UrV8XqLw" TargetMode="External"/><Relationship Id="rId83" Type="http://schemas.openxmlformats.org/officeDocument/2006/relationships/hyperlink" Target="https://drive.google.com/drive/folders/1a8vemghs_5wlZF5FSlgQaYAK9VKFQGH2" TargetMode="External"/><Relationship Id="rId88" Type="http://schemas.openxmlformats.org/officeDocument/2006/relationships/hyperlink" Target="https://drive.google.com/drive/folders/17GMzI8H0eDKMtCDtK6jcN6CaixhO-lu0" TargetMode="External"/><Relationship Id="rId91" Type="http://schemas.openxmlformats.org/officeDocument/2006/relationships/hyperlink" Target="https://datosabiertos.bogota.gov.co/dataset?_organization_limit=0&amp;q=ambiente&amp;organization=sda" TargetMode="External"/><Relationship Id="rId96" Type="http://schemas.openxmlformats.org/officeDocument/2006/relationships/hyperlink" Target="https://drive.google.com/drive/folders/1pDVnhOpT2NJyuzBdHoQNA0Iqbwxt-Ose" TargetMode="External"/><Relationship Id="rId1" Type="http://schemas.openxmlformats.org/officeDocument/2006/relationships/hyperlink" Target="https://drive.google.com/drive/folders/1AAYoc1jnjzRXTdBY47ZRUDf9W6858-fd" TargetMode="External"/><Relationship Id="rId6" Type="http://schemas.openxmlformats.org/officeDocument/2006/relationships/hyperlink" Target="https://drive.google.com/drive/u/0/folders/1vbU3BXTrkbM0vcYnRIWJXvTVx4SEwwxo" TargetMode="External"/><Relationship Id="rId15" Type="http://schemas.openxmlformats.org/officeDocument/2006/relationships/hyperlink" Target="https://drive.google.com/drive/folders/1TbfHdyvP6DIoO-oQcn4YuV1uq1P6RV1g?usp=sharing" TargetMode="External"/><Relationship Id="rId23" Type="http://schemas.openxmlformats.org/officeDocument/2006/relationships/hyperlink" Target="https://ambientebogota.gov.co/documents/893475/2773804/9.+Plan+Anticorrupci%C3%B3n+y+de+Atenci%C3%B3n+al+Ciudadano+2022.xlsx/e050b14f-f801-4bc5-be79-e2eb816321a4" TargetMode="External"/><Relationship Id="rId28" Type="http://schemas.openxmlformats.org/officeDocument/2006/relationships/hyperlink" Target="https://drive.google.com/drive/folders/1H7s0i6fkmW4cR5mpXNWHi3n3fb-N1oN-" TargetMode="External"/><Relationship Id="rId36" Type="http://schemas.openxmlformats.org/officeDocument/2006/relationships/hyperlink" Target="https://drive.google.com/drive/u/0/folders/1vbU3BXTrkbM0vcYnRIWJXvTVx4SEwwxo" TargetMode="External"/><Relationship Id="rId49" Type="http://schemas.openxmlformats.org/officeDocument/2006/relationships/hyperlink" Target="https://drive.google.com/drive/folders/1XC0y5UAnNtfBOoIYzRmanZiEwXEwaq5M" TargetMode="External"/><Relationship Id="rId57" Type="http://schemas.openxmlformats.org/officeDocument/2006/relationships/hyperlink" Target="https://drive.google.com/drive/folders/1y1I9mePKxTyiQvF-vUJL1wJUJoBN-xKw" TargetMode="External"/><Relationship Id="rId10" Type="http://schemas.openxmlformats.org/officeDocument/2006/relationships/hyperlink" Target="https://drive.google.com/drive/u/0/folders/1fwyZ6wRXyg-U9BM4rz1eeyJgNpxVp_I1" TargetMode="External"/><Relationship Id="rId31" Type="http://schemas.openxmlformats.org/officeDocument/2006/relationships/hyperlink" Target="https://drive.google.com/drive/folders/1m58TzXkF1H8cU40XsMGPelaDYao82RMK" TargetMode="External"/><Relationship Id="rId44" Type="http://schemas.openxmlformats.org/officeDocument/2006/relationships/hyperlink" Target="https://drive.google.com/drive/u/0/folders/1oU8FS4axXvMj6lVAO57Cj-7-EjFSKbDA" TargetMode="External"/><Relationship Id="rId52" Type="http://schemas.openxmlformats.org/officeDocument/2006/relationships/hyperlink" Target="https://drive.google.com/drive/folders/17biC_U6hCnWkYXHOAQ4UVjl1HJkcMtuQ?usp=sharing" TargetMode="External"/><Relationship Id="rId60" Type="http://schemas.openxmlformats.org/officeDocument/2006/relationships/hyperlink" Target="https://drive.google.com/drive/folders/1UobVsQBIOdhafGEyVuQzJU4fsDhX6TR7?usp=sharing" TargetMode="External"/><Relationship Id="rId65" Type="http://schemas.openxmlformats.org/officeDocument/2006/relationships/hyperlink" Target="https://drive.google.com/drive/u/0/folders/1l7M8jlOZQSkQ3BTfG-vrmjm-UrV8XqLw" TargetMode="External"/><Relationship Id="rId73" Type="http://schemas.openxmlformats.org/officeDocument/2006/relationships/hyperlink" Target="https://drive.google.com/drive/folders/14Q3SLgRGiMNPpHFt0zJ7oyf5fs5-TlHp?usp=sharing" TargetMode="External"/><Relationship Id="rId78" Type="http://schemas.openxmlformats.org/officeDocument/2006/relationships/hyperlink" Target="https://drive.google.com/drive/folders/1OQDHvPpEXRb7l20Rws4449gpQDcMfRJr" TargetMode="External"/><Relationship Id="rId81" Type="http://schemas.openxmlformats.org/officeDocument/2006/relationships/hyperlink" Target="https://drive.google.com/drive/folders/10_N76HEDF3qfSuYqdEomdehSB5oZYnY2" TargetMode="External"/><Relationship Id="rId86" Type="http://schemas.openxmlformats.org/officeDocument/2006/relationships/hyperlink" Target="https://drive.google.com/drive/folders/17GMzI8H0eDKMtCDtK6jcN6CaixhO-lu0" TargetMode="External"/><Relationship Id="rId94" Type="http://schemas.openxmlformats.org/officeDocument/2006/relationships/hyperlink" Target="https://drive.google.com/drive/folders/1mqIgdxJKiqidhV8yGIsgnYED4jrHal0V" TargetMode="External"/><Relationship Id="rId99" Type="http://schemas.openxmlformats.org/officeDocument/2006/relationships/vmlDrawing" Target="../drawings/vmlDrawing1.vml"/><Relationship Id="rId4" Type="http://schemas.openxmlformats.org/officeDocument/2006/relationships/hyperlink" Target="https://drive.google.com/drive/folders/1dOBWv1-EAZolE9LnHefjQZaUQylMCZVG" TargetMode="External"/><Relationship Id="rId9" Type="http://schemas.openxmlformats.org/officeDocument/2006/relationships/hyperlink" Target="https://drive.google.com/drive/u/0/folders/1h3DQbfT5F3vmE2hh0BzgWQ9bAH3HHByM" TargetMode="External"/><Relationship Id="rId13" Type="http://schemas.openxmlformats.org/officeDocument/2006/relationships/hyperlink" Target="https://drive.google.com/drive/u/0/folders/1oU8FS4axXvMj6lVAO57Cj-7-EjFSKbDA" TargetMode="External"/><Relationship Id="rId18" Type="http://schemas.openxmlformats.org/officeDocument/2006/relationships/hyperlink" Target="https://drive.google.com/drive/folders/17biC_U6hCnWkYXHOAQ4UVjl1HJkcMtuQ?usp=sharing" TargetMode="External"/><Relationship Id="rId39" Type="http://schemas.openxmlformats.org/officeDocument/2006/relationships/hyperlink" Target="https://drive.google.com/drive/folders/1yiAcb8vEf5RLxvQ3FX0Hpqq6MMDEErdH" TargetMode="External"/><Relationship Id="rId34" Type="http://schemas.openxmlformats.org/officeDocument/2006/relationships/hyperlink" Target="https://drive.google.com/drive/folders/13eyxaXWwGEtCaGu7BqdmyipHMPXW3-b_" TargetMode="External"/><Relationship Id="rId50" Type="http://schemas.openxmlformats.org/officeDocument/2006/relationships/hyperlink" Target="https://drive.google.com/drive/folders/1TbfHdyvP6DIoO-oQcn4YuV1uq1P6RV1g?usp=sharing" TargetMode="External"/><Relationship Id="rId55" Type="http://schemas.openxmlformats.org/officeDocument/2006/relationships/hyperlink" Target="https://drive.google.com/drive/folders/1ZukF6MFoV8boT0zcYrRg1YTYxr6T0Bgb" TargetMode="External"/><Relationship Id="rId76" Type="http://schemas.openxmlformats.org/officeDocument/2006/relationships/hyperlink" Target="https://drive.google.com/drive/folders/1JtO8vZFSHbNwwK5x2Vv1HhkF65yMkBw9" TargetMode="External"/><Relationship Id="rId97" Type="http://schemas.openxmlformats.org/officeDocument/2006/relationships/printerSettings" Target="../printerSettings/printerSettings1.bin"/><Relationship Id="rId7" Type="http://schemas.openxmlformats.org/officeDocument/2006/relationships/hyperlink" Target="https://drive.google.com/drive/folders/1wlELx86_tQV1pcqZWq-BbDt1S7mEyhuH" TargetMode="External"/><Relationship Id="rId71" Type="http://schemas.openxmlformats.org/officeDocument/2006/relationships/hyperlink" Target="https://drive.google.com/drive/u/0/folders/1l7M8jlOZQSkQ3BTfG-vrmjm-UrV8XqLw" TargetMode="External"/><Relationship Id="rId92" Type="http://schemas.openxmlformats.org/officeDocument/2006/relationships/hyperlink" Target="https://datosabiertos.bogota.gov.co/dataset?_organization_limit=0&amp;q=ambiente&amp;organization=sda" TargetMode="External"/><Relationship Id="rId2" Type="http://schemas.openxmlformats.org/officeDocument/2006/relationships/hyperlink" Target="https://drive.google.com/drive/folders/1Jrp92rdbaCA9ZWtKaSwgtNigM2gacM6R" TargetMode="External"/><Relationship Id="rId29" Type="http://schemas.openxmlformats.org/officeDocument/2006/relationships/hyperlink" Target="https://drive.google.com/drive/folders/1CyOex4uD4KmmX6KApFeQ1jTnrhWh1jov" TargetMode="External"/><Relationship Id="rId24" Type="http://schemas.openxmlformats.org/officeDocument/2006/relationships/hyperlink" Target="https://ambientebogota.gov.co/documents/893475/2773804/9.+Plan+Anticorrupci%C3%B3n+y+de+Atenci%C3%B3n+al+Ciudadano+2022.xlsx/e050b14f-f801-4bc5-be79-e2eb816321a4" TargetMode="External"/><Relationship Id="rId40" Type="http://schemas.openxmlformats.org/officeDocument/2006/relationships/hyperlink" Target="https://drive.google.com/drive/folders/1dOBWv1-EAZolE9LnHefjQZaUQylMCZVG" TargetMode="External"/><Relationship Id="rId45" Type="http://schemas.openxmlformats.org/officeDocument/2006/relationships/hyperlink" Target="https://drive.google.com/drive/u/0/folders/1WOlVgP4mrre8KVDyu8ZvtEvfy5QLiQrO" TargetMode="External"/><Relationship Id="rId66" Type="http://schemas.openxmlformats.org/officeDocument/2006/relationships/hyperlink" Target="https://drive.google.com/drive/u/0/folders/1l7M8jlOZQSkQ3BTfG-vrmjm-UrV8XqLw" TargetMode="External"/><Relationship Id="rId87" Type="http://schemas.openxmlformats.org/officeDocument/2006/relationships/hyperlink" Target="https://ambientebogota.gov.co/es/web/transparencia/informe-de-rendicion-de-cuentas-a-los-ciudadanos/-/document_library_display/qYPcwWJUMJMh/view/2875044" TargetMode="External"/><Relationship Id="rId61" Type="http://schemas.openxmlformats.org/officeDocument/2006/relationships/hyperlink" Target="https://drive.google.com/drive/folders/17b0782Nt1Zqj8ODNhO1iKaUr_U2QqSO1" TargetMode="External"/><Relationship Id="rId82" Type="http://schemas.openxmlformats.org/officeDocument/2006/relationships/hyperlink" Target="https://drive.google.com/drive/folders/1a8vemghs_5wlZF5FSlgQaYAK9VKFQGH2" TargetMode="External"/><Relationship Id="rId19" Type="http://schemas.openxmlformats.org/officeDocument/2006/relationships/hyperlink" Target="https://drive.google.com/drive/folders/1X0MoLIF4fUs_Ja_oVtw_gI_87H06r8TI" TargetMode="External"/><Relationship Id="rId14" Type="http://schemas.openxmlformats.org/officeDocument/2006/relationships/hyperlink" Target="https://drive.google.com/drive/u/0/folders/1WOlVgP4mrre8KVDyu8ZvtEvfy5QLiQrO" TargetMode="External"/><Relationship Id="rId30" Type="http://schemas.openxmlformats.org/officeDocument/2006/relationships/hyperlink" Target="https://drive.google.com/drive/folders/1m58TzXkF1H8cU40XsMGPelaDYao82RMK" TargetMode="External"/><Relationship Id="rId35" Type="http://schemas.openxmlformats.org/officeDocument/2006/relationships/hyperlink" Target="https://drive.google.com/drive/folders/17b0782Nt1Zqj8ODNhO1iKaUr_U2QqSO1" TargetMode="External"/><Relationship Id="rId56" Type="http://schemas.openxmlformats.org/officeDocument/2006/relationships/hyperlink" Target="https://drive.google.com/drive/folders/1CyOex4uD4KmmX6KApFeQ1jTnrhWh1jov" TargetMode="External"/><Relationship Id="rId77" Type="http://schemas.openxmlformats.org/officeDocument/2006/relationships/hyperlink" Target="https://drive.google.com/drive/folders/1Wq637K6HHudrs6dwxQhb-jMDHnuGpSTd" TargetMode="External"/><Relationship Id="rId100" Type="http://schemas.openxmlformats.org/officeDocument/2006/relationships/comments" Target="../comments1.xml"/><Relationship Id="rId8" Type="http://schemas.openxmlformats.org/officeDocument/2006/relationships/hyperlink" Target="https://drive.google.com/drive/u/0/folders/1hAnd6SJOG7CxHm58oSE2fwOG4Rr3LfQG" TargetMode="External"/><Relationship Id="rId51" Type="http://schemas.openxmlformats.org/officeDocument/2006/relationships/hyperlink" Target="https://drive.google.com/drive/folders/17Nj7Flj1rY-qLJjKxkbk2WcASRFnwSaE" TargetMode="External"/><Relationship Id="rId72" Type="http://schemas.openxmlformats.org/officeDocument/2006/relationships/hyperlink" Target="https://drive.google.com/drive/folders/14Q3SLgRGiMNPpHFt0zJ7oyf5fs5-TlHp?usp=sharing" TargetMode="External"/><Relationship Id="rId93" Type="http://schemas.openxmlformats.org/officeDocument/2006/relationships/hyperlink" Target="https://drive.google.com/drive/folders/1mqIgdxJKiqidhV8yGIsgnYED4jrHal0V" TargetMode="External"/><Relationship Id="rId98"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E263"/>
  <sheetViews>
    <sheetView tabSelected="1" topLeftCell="E57" zoomScale="70" zoomScaleNormal="70" workbookViewId="0">
      <selection activeCell="K56" sqref="K56"/>
    </sheetView>
  </sheetViews>
  <sheetFormatPr baseColWidth="10" defaultColWidth="11.42578125" defaultRowHeight="409.5" customHeight="1" x14ac:dyDescent="0.2"/>
  <cols>
    <col min="1" max="1" width="24.28515625" style="3" bestFit="1" customWidth="1"/>
    <col min="2" max="2" width="20.85546875" style="3" bestFit="1" customWidth="1"/>
    <col min="3" max="3" width="27.7109375" style="3" bestFit="1" customWidth="1"/>
    <col min="4" max="4" width="22.85546875" style="5" bestFit="1" customWidth="1"/>
    <col min="5" max="5" width="13.42578125" style="4" customWidth="1"/>
    <col min="6" max="6" width="42.28515625" style="6" customWidth="1"/>
    <col min="7" max="7" width="25.42578125" style="7" customWidth="1"/>
    <col min="8" max="8" width="26.28515625" style="8" customWidth="1"/>
    <col min="9" max="9" width="27.5703125" style="8" customWidth="1"/>
    <col min="10" max="10" width="34.42578125" style="7" customWidth="1"/>
    <col min="11" max="11" width="6.28515625" style="2" customWidth="1"/>
    <col min="12" max="12" width="9.5703125" style="2" customWidth="1"/>
    <col min="13" max="13" width="11.5703125" style="2" customWidth="1"/>
    <col min="14" max="14" width="13.85546875" style="1" customWidth="1"/>
    <col min="15" max="15" width="37.28515625" style="3" hidden="1" customWidth="1"/>
    <col min="16" max="16" width="23.85546875" style="2" hidden="1" customWidth="1"/>
    <col min="17" max="17" width="31.140625" style="3" hidden="1" customWidth="1"/>
    <col min="18" max="18" width="29.5703125" style="3" hidden="1" customWidth="1"/>
    <col min="19" max="19" width="32.28515625" style="3" hidden="1" customWidth="1"/>
    <col min="20" max="20" width="29.7109375" style="4" hidden="1" customWidth="1"/>
    <col min="21" max="21" width="45.140625" style="3" hidden="1" customWidth="1"/>
    <col min="22" max="22" width="40.28515625" style="4" hidden="1" customWidth="1"/>
    <col min="23" max="23" width="34.140625" style="3" hidden="1" customWidth="1"/>
    <col min="24" max="24" width="22.28515625" style="4" hidden="1" customWidth="1"/>
    <col min="25" max="25" width="63" style="3" customWidth="1"/>
    <col min="26" max="26" width="42.85546875" style="75" customWidth="1"/>
    <col min="27" max="27" width="23" style="114" customWidth="1"/>
    <col min="28" max="28" width="21.28515625" style="75" customWidth="1"/>
    <col min="29" max="29" width="37.7109375" style="3" customWidth="1"/>
    <col min="30" max="30" width="32.28515625" style="3" customWidth="1"/>
    <col min="31" max="31" width="29.7109375" style="70" customWidth="1"/>
    <col min="32" max="16384" width="11.42578125" style="3"/>
  </cols>
  <sheetData>
    <row r="1" spans="1:31" ht="97.5" customHeight="1" x14ac:dyDescent="0.2">
      <c r="A1" s="117"/>
      <c r="B1" s="117"/>
      <c r="C1" s="118" t="s">
        <v>0</v>
      </c>
      <c r="D1" s="118"/>
      <c r="E1" s="118"/>
      <c r="F1" s="118"/>
      <c r="G1" s="118"/>
      <c r="H1" s="118"/>
      <c r="I1" s="118"/>
      <c r="J1" s="118"/>
      <c r="K1" s="118"/>
      <c r="L1" s="118"/>
      <c r="M1" s="118"/>
      <c r="N1" s="118"/>
    </row>
    <row r="2" spans="1:31" ht="20.25" customHeight="1" x14ac:dyDescent="0.2"/>
    <row r="3" spans="1:31" ht="149.25" customHeight="1" thickBot="1" x14ac:dyDescent="0.25">
      <c r="A3" s="119" t="s">
        <v>1</v>
      </c>
      <c r="B3" s="119"/>
      <c r="C3" s="119"/>
      <c r="D3" s="119"/>
      <c r="E3" s="119"/>
      <c r="F3" s="119"/>
      <c r="G3" s="119"/>
      <c r="H3" s="119"/>
      <c r="I3" s="119"/>
      <c r="J3" s="119"/>
      <c r="K3" s="119"/>
      <c r="L3" s="119"/>
      <c r="M3" s="119"/>
      <c r="N3" s="119"/>
    </row>
    <row r="4" spans="1:31" ht="47.25" customHeight="1" thickTop="1" thickBot="1" x14ac:dyDescent="0.25">
      <c r="A4" s="120" t="s">
        <v>2</v>
      </c>
      <c r="B4" s="121"/>
      <c r="C4" s="121"/>
      <c r="D4" s="121"/>
      <c r="E4" s="121"/>
      <c r="F4" s="121"/>
      <c r="G4" s="121"/>
      <c r="H4" s="121"/>
      <c r="I4" s="121"/>
      <c r="J4" s="121"/>
      <c r="K4" s="121"/>
      <c r="L4" s="121"/>
      <c r="M4" s="121"/>
      <c r="N4" s="122"/>
    </row>
    <row r="5" spans="1:31" ht="15.75" thickTop="1" thickBot="1" x14ac:dyDescent="0.25"/>
    <row r="6" spans="1:31" s="64" customFormat="1" ht="74.25" customHeight="1" thickBot="1" x14ac:dyDescent="0.25">
      <c r="A6" s="123" t="s">
        <v>3</v>
      </c>
      <c r="B6" s="123" t="s">
        <v>4</v>
      </c>
      <c r="C6" s="123" t="s">
        <v>5</v>
      </c>
      <c r="D6" s="123" t="s">
        <v>6</v>
      </c>
      <c r="E6" s="124" t="s">
        <v>7</v>
      </c>
      <c r="F6" s="123" t="s">
        <v>8</v>
      </c>
      <c r="G6" s="123" t="s">
        <v>9</v>
      </c>
      <c r="H6" s="123" t="s">
        <v>10</v>
      </c>
      <c r="I6" s="123" t="s">
        <v>11</v>
      </c>
      <c r="J6" s="123" t="s">
        <v>12</v>
      </c>
      <c r="K6" s="130" t="s">
        <v>13</v>
      </c>
      <c r="L6" s="130"/>
      <c r="M6" s="130"/>
      <c r="N6" s="123" t="s">
        <v>14</v>
      </c>
      <c r="O6" s="126" t="s">
        <v>633</v>
      </c>
      <c r="P6" s="126"/>
      <c r="Q6" s="126"/>
      <c r="R6" s="127" t="s">
        <v>632</v>
      </c>
      <c r="S6" s="127"/>
      <c r="T6" s="127"/>
      <c r="U6" s="128" t="s">
        <v>634</v>
      </c>
      <c r="V6" s="128"/>
      <c r="W6" s="128"/>
      <c r="X6" s="129" t="s">
        <v>631</v>
      </c>
      <c r="Y6" s="129"/>
      <c r="Z6" s="134" t="s">
        <v>659</v>
      </c>
      <c r="AA6" s="135"/>
      <c r="AB6" s="136"/>
      <c r="AC6" s="131" t="s">
        <v>636</v>
      </c>
      <c r="AD6" s="132"/>
      <c r="AE6" s="133"/>
    </row>
    <row r="7" spans="1:31" ht="81.75" customHeight="1" thickBot="1" x14ac:dyDescent="0.25">
      <c r="A7" s="123"/>
      <c r="B7" s="123"/>
      <c r="C7" s="123"/>
      <c r="D7" s="123"/>
      <c r="E7" s="124"/>
      <c r="F7" s="123"/>
      <c r="G7" s="123"/>
      <c r="H7" s="123"/>
      <c r="I7" s="123"/>
      <c r="J7" s="123"/>
      <c r="K7" s="45" t="s">
        <v>15</v>
      </c>
      <c r="L7" s="45" t="s">
        <v>16</v>
      </c>
      <c r="M7" s="45" t="s">
        <v>17</v>
      </c>
      <c r="N7" s="123"/>
      <c r="O7" s="65" t="s">
        <v>18</v>
      </c>
      <c r="P7" s="65" t="s">
        <v>19</v>
      </c>
      <c r="Q7" s="65" t="s">
        <v>20</v>
      </c>
      <c r="R7" s="46" t="s">
        <v>21</v>
      </c>
      <c r="S7" s="46" t="s">
        <v>20</v>
      </c>
      <c r="T7" s="47" t="s">
        <v>22</v>
      </c>
      <c r="U7" s="66" t="s">
        <v>18</v>
      </c>
      <c r="V7" s="66" t="s">
        <v>19</v>
      </c>
      <c r="W7" s="66" t="s">
        <v>20</v>
      </c>
      <c r="X7" s="67" t="s">
        <v>23</v>
      </c>
      <c r="Y7" s="68" t="s">
        <v>21</v>
      </c>
      <c r="Z7" s="72" t="s">
        <v>18</v>
      </c>
      <c r="AA7" s="73" t="s">
        <v>19</v>
      </c>
      <c r="AB7" s="89" t="s">
        <v>20</v>
      </c>
      <c r="AC7" s="94" t="s">
        <v>21</v>
      </c>
      <c r="AD7" s="46" t="s">
        <v>20</v>
      </c>
      <c r="AE7" s="95" t="s">
        <v>22</v>
      </c>
    </row>
    <row r="8" spans="1:31" ht="102" customHeight="1" x14ac:dyDescent="0.2">
      <c r="A8" s="125" t="s">
        <v>24</v>
      </c>
      <c r="B8" s="125" t="s">
        <v>25</v>
      </c>
      <c r="C8" s="9" t="s">
        <v>26</v>
      </c>
      <c r="D8" s="10" t="s">
        <v>27</v>
      </c>
      <c r="E8" s="11" t="s">
        <v>28</v>
      </c>
      <c r="F8" s="12" t="s">
        <v>29</v>
      </c>
      <c r="G8" s="12" t="s">
        <v>30</v>
      </c>
      <c r="H8" s="13" t="s">
        <v>31</v>
      </c>
      <c r="I8" s="11" t="s">
        <v>32</v>
      </c>
      <c r="J8" s="12" t="s">
        <v>33</v>
      </c>
      <c r="K8" s="11"/>
      <c r="L8" s="11"/>
      <c r="M8" s="11" t="s">
        <v>34</v>
      </c>
      <c r="N8" s="48" t="s">
        <v>35</v>
      </c>
      <c r="O8" s="12" t="s">
        <v>36</v>
      </c>
      <c r="P8" s="11" t="s">
        <v>36</v>
      </c>
      <c r="Q8" s="12" t="s">
        <v>36</v>
      </c>
      <c r="R8" s="12" t="s">
        <v>36</v>
      </c>
      <c r="S8" s="12" t="s">
        <v>36</v>
      </c>
      <c r="T8" s="11" t="s">
        <v>36</v>
      </c>
      <c r="U8" s="49" t="s">
        <v>36</v>
      </c>
      <c r="V8" s="14" t="s">
        <v>37</v>
      </c>
      <c r="W8" s="14" t="s">
        <v>37</v>
      </c>
      <c r="X8" s="22" t="s">
        <v>38</v>
      </c>
      <c r="Y8" s="49" t="s">
        <v>39</v>
      </c>
      <c r="Z8" s="76" t="s">
        <v>36</v>
      </c>
      <c r="AA8" s="87" t="s">
        <v>36</v>
      </c>
      <c r="AB8" s="90" t="s">
        <v>36</v>
      </c>
      <c r="AC8" s="77" t="s">
        <v>36</v>
      </c>
      <c r="AD8" s="12" t="s">
        <v>36</v>
      </c>
      <c r="AE8" s="96" t="s">
        <v>36</v>
      </c>
    </row>
    <row r="9" spans="1:31" ht="88.5" customHeight="1" x14ac:dyDescent="0.2">
      <c r="A9" s="125"/>
      <c r="B9" s="125"/>
      <c r="C9" s="9" t="s">
        <v>26</v>
      </c>
      <c r="D9" s="10" t="s">
        <v>27</v>
      </c>
      <c r="E9" s="11" t="s">
        <v>40</v>
      </c>
      <c r="F9" s="12" t="s">
        <v>41</v>
      </c>
      <c r="G9" s="15" t="s">
        <v>42</v>
      </c>
      <c r="H9" s="13" t="s">
        <v>43</v>
      </c>
      <c r="I9" s="11" t="s">
        <v>44</v>
      </c>
      <c r="J9" s="12" t="s">
        <v>45</v>
      </c>
      <c r="K9" s="11"/>
      <c r="L9" s="11"/>
      <c r="M9" s="50" t="s">
        <v>46</v>
      </c>
      <c r="N9" s="48" t="s">
        <v>47</v>
      </c>
      <c r="O9" s="12" t="s">
        <v>36</v>
      </c>
      <c r="P9" s="11" t="s">
        <v>36</v>
      </c>
      <c r="Q9" s="12" t="s">
        <v>36</v>
      </c>
      <c r="R9" s="12" t="s">
        <v>36</v>
      </c>
      <c r="S9" s="12" t="s">
        <v>36</v>
      </c>
      <c r="T9" s="11" t="s">
        <v>36</v>
      </c>
      <c r="U9" s="49" t="s">
        <v>36</v>
      </c>
      <c r="V9" s="14" t="s">
        <v>37</v>
      </c>
      <c r="W9" s="14" t="s">
        <v>37</v>
      </c>
      <c r="X9" s="22" t="s">
        <v>38</v>
      </c>
      <c r="Y9" s="49" t="s">
        <v>39</v>
      </c>
      <c r="Z9" s="77" t="s">
        <v>36</v>
      </c>
      <c r="AA9" s="88" t="s">
        <v>36</v>
      </c>
      <c r="AB9" s="91" t="s">
        <v>36</v>
      </c>
      <c r="AC9" s="77" t="s">
        <v>36</v>
      </c>
      <c r="AD9" s="12" t="s">
        <v>36</v>
      </c>
      <c r="AE9" s="96" t="s">
        <v>36</v>
      </c>
    </row>
    <row r="10" spans="1:31" ht="178.5" customHeight="1" x14ac:dyDescent="0.2">
      <c r="A10" s="125"/>
      <c r="B10" s="125"/>
      <c r="C10" s="9" t="s">
        <v>26</v>
      </c>
      <c r="D10" s="16" t="s">
        <v>27</v>
      </c>
      <c r="E10" s="11" t="s">
        <v>48</v>
      </c>
      <c r="F10" s="15" t="s">
        <v>49</v>
      </c>
      <c r="G10" s="15" t="s">
        <v>50</v>
      </c>
      <c r="H10" s="13" t="s">
        <v>51</v>
      </c>
      <c r="I10" s="13" t="s">
        <v>52</v>
      </c>
      <c r="J10" s="12" t="s">
        <v>53</v>
      </c>
      <c r="K10" s="13" t="s">
        <v>34</v>
      </c>
      <c r="L10" s="13"/>
      <c r="M10" s="13"/>
      <c r="N10" s="51" t="s">
        <v>54</v>
      </c>
      <c r="O10" s="12" t="s">
        <v>55</v>
      </c>
      <c r="P10" s="17">
        <v>1</v>
      </c>
      <c r="Q10" s="12" t="s">
        <v>56</v>
      </c>
      <c r="R10" s="12" t="s">
        <v>57</v>
      </c>
      <c r="S10" s="18" t="s">
        <v>58</v>
      </c>
      <c r="T10" s="11" t="s">
        <v>59</v>
      </c>
      <c r="U10" s="49" t="s">
        <v>60</v>
      </c>
      <c r="V10" s="14" t="s">
        <v>61</v>
      </c>
      <c r="W10" s="33" t="s">
        <v>62</v>
      </c>
      <c r="X10" s="22">
        <v>1</v>
      </c>
      <c r="Y10" s="49" t="s">
        <v>63</v>
      </c>
      <c r="Z10" s="77" t="s">
        <v>653</v>
      </c>
      <c r="AA10" s="88" t="s">
        <v>654</v>
      </c>
      <c r="AB10" s="91" t="s">
        <v>655</v>
      </c>
      <c r="AC10" s="77" t="s">
        <v>656</v>
      </c>
      <c r="AD10" s="77" t="s">
        <v>657</v>
      </c>
      <c r="AE10" s="77" t="s">
        <v>658</v>
      </c>
    </row>
    <row r="11" spans="1:31" ht="276.75" customHeight="1" x14ac:dyDescent="0.2">
      <c r="A11" s="125"/>
      <c r="B11" s="125"/>
      <c r="C11" s="9" t="s">
        <v>26</v>
      </c>
      <c r="D11" s="10" t="s">
        <v>64</v>
      </c>
      <c r="E11" s="11" t="s">
        <v>65</v>
      </c>
      <c r="F11" s="12" t="s">
        <v>66</v>
      </c>
      <c r="G11" s="12" t="s">
        <v>67</v>
      </c>
      <c r="H11" s="13" t="s">
        <v>68</v>
      </c>
      <c r="I11" s="13" t="s">
        <v>69</v>
      </c>
      <c r="J11" s="12" t="s">
        <v>70</v>
      </c>
      <c r="K11" s="11" t="s">
        <v>34</v>
      </c>
      <c r="L11" s="11"/>
      <c r="M11" s="11"/>
      <c r="N11" s="48" t="s">
        <v>71</v>
      </c>
      <c r="O11" s="12" t="s">
        <v>72</v>
      </c>
      <c r="P11" s="13" t="s">
        <v>73</v>
      </c>
      <c r="Q11" s="12" t="s">
        <v>74</v>
      </c>
      <c r="R11" s="12" t="s">
        <v>75</v>
      </c>
      <c r="S11" s="12" t="s">
        <v>76</v>
      </c>
      <c r="T11" s="11" t="s">
        <v>59</v>
      </c>
      <c r="U11" s="49" t="s">
        <v>77</v>
      </c>
      <c r="V11" s="14" t="s">
        <v>37</v>
      </c>
      <c r="W11" s="14" t="s">
        <v>37</v>
      </c>
      <c r="X11" s="22">
        <v>1</v>
      </c>
      <c r="Y11" s="49" t="s">
        <v>78</v>
      </c>
      <c r="Z11" s="82" t="s">
        <v>660</v>
      </c>
      <c r="AA11" s="110">
        <v>1</v>
      </c>
      <c r="AB11" s="78" t="s">
        <v>661</v>
      </c>
      <c r="AC11" s="92" t="s">
        <v>662</v>
      </c>
      <c r="AD11" s="92" t="s">
        <v>661</v>
      </c>
      <c r="AE11" s="93" t="s">
        <v>59</v>
      </c>
    </row>
    <row r="12" spans="1:31" ht="120" x14ac:dyDescent="0.2">
      <c r="A12" s="125"/>
      <c r="B12" s="125"/>
      <c r="C12" s="9" t="s">
        <v>26</v>
      </c>
      <c r="D12" s="10" t="s">
        <v>64</v>
      </c>
      <c r="E12" s="11" t="s">
        <v>79</v>
      </c>
      <c r="F12" s="12" t="s">
        <v>80</v>
      </c>
      <c r="G12" s="12" t="s">
        <v>81</v>
      </c>
      <c r="H12" s="11" t="s">
        <v>82</v>
      </c>
      <c r="I12" s="11" t="s">
        <v>83</v>
      </c>
      <c r="J12" s="12" t="s">
        <v>635</v>
      </c>
      <c r="K12" s="11"/>
      <c r="L12" s="11" t="s">
        <v>34</v>
      </c>
      <c r="M12" s="11" t="s">
        <v>34</v>
      </c>
      <c r="N12" s="48" t="s">
        <v>84</v>
      </c>
      <c r="O12" s="12" t="s">
        <v>85</v>
      </c>
      <c r="P12" s="11" t="s">
        <v>85</v>
      </c>
      <c r="Q12" s="12" t="s">
        <v>85</v>
      </c>
      <c r="R12" s="12" t="s">
        <v>85</v>
      </c>
      <c r="S12" s="12" t="s">
        <v>85</v>
      </c>
      <c r="T12" s="11" t="s">
        <v>85</v>
      </c>
      <c r="U12" s="49" t="s">
        <v>85</v>
      </c>
      <c r="V12" s="14" t="s">
        <v>37</v>
      </c>
      <c r="W12" s="14" t="s">
        <v>37</v>
      </c>
      <c r="X12" s="22" t="s">
        <v>38</v>
      </c>
      <c r="Y12" s="49" t="s">
        <v>86</v>
      </c>
      <c r="Z12" s="77" t="s">
        <v>719</v>
      </c>
      <c r="AA12" s="108"/>
      <c r="AB12" s="78"/>
      <c r="AC12" s="12" t="s">
        <v>770</v>
      </c>
      <c r="AD12" s="12" t="s">
        <v>663</v>
      </c>
      <c r="AE12" s="69" t="s">
        <v>155</v>
      </c>
    </row>
    <row r="13" spans="1:31" x14ac:dyDescent="0.2">
      <c r="A13" s="125"/>
      <c r="B13" s="125"/>
      <c r="C13" s="9" t="s">
        <v>26</v>
      </c>
      <c r="D13" s="16" t="s">
        <v>64</v>
      </c>
      <c r="E13" s="11" t="s">
        <v>87</v>
      </c>
      <c r="F13" s="15" t="s">
        <v>88</v>
      </c>
      <c r="G13" s="15" t="s">
        <v>89</v>
      </c>
      <c r="H13" s="13" t="s">
        <v>90</v>
      </c>
      <c r="I13" s="13" t="s">
        <v>91</v>
      </c>
      <c r="J13" s="12" t="s">
        <v>92</v>
      </c>
      <c r="K13" s="13" t="s">
        <v>34</v>
      </c>
      <c r="L13" s="13" t="s">
        <v>34</v>
      </c>
      <c r="M13" s="13" t="s">
        <v>34</v>
      </c>
      <c r="N13" s="48" t="s">
        <v>93</v>
      </c>
      <c r="O13" s="12" t="s">
        <v>94</v>
      </c>
      <c r="P13" s="17">
        <v>0.1</v>
      </c>
      <c r="Q13" s="12" t="s">
        <v>95</v>
      </c>
      <c r="R13" s="12" t="s">
        <v>96</v>
      </c>
      <c r="S13" s="19" t="s">
        <v>97</v>
      </c>
      <c r="T13" s="17" t="s">
        <v>98</v>
      </c>
      <c r="U13" s="52" t="s">
        <v>99</v>
      </c>
      <c r="V13" s="20">
        <v>0.33</v>
      </c>
      <c r="W13" s="49" t="s">
        <v>100</v>
      </c>
      <c r="X13" s="22">
        <v>0.33</v>
      </c>
      <c r="Y13" s="49" t="s">
        <v>101</v>
      </c>
      <c r="Z13" s="71" t="s">
        <v>716</v>
      </c>
      <c r="AA13" s="99">
        <v>0.5</v>
      </c>
      <c r="AB13" s="71" t="s">
        <v>717</v>
      </c>
      <c r="AC13" s="12" t="s">
        <v>720</v>
      </c>
      <c r="AD13" s="19" t="s">
        <v>721</v>
      </c>
      <c r="AE13" s="17" t="s">
        <v>674</v>
      </c>
    </row>
    <row r="14" spans="1:31" x14ac:dyDescent="0.2">
      <c r="A14" s="125"/>
      <c r="B14" s="125"/>
      <c r="C14" s="9" t="s">
        <v>26</v>
      </c>
      <c r="D14" s="10" t="s">
        <v>102</v>
      </c>
      <c r="E14" s="11" t="s">
        <v>103</v>
      </c>
      <c r="F14" s="12" t="s">
        <v>104</v>
      </c>
      <c r="G14" s="15" t="s">
        <v>105</v>
      </c>
      <c r="H14" s="13" t="s">
        <v>106</v>
      </c>
      <c r="I14" s="13" t="s">
        <v>107</v>
      </c>
      <c r="J14" s="12" t="s">
        <v>108</v>
      </c>
      <c r="K14" s="13" t="s">
        <v>34</v>
      </c>
      <c r="L14" s="13" t="s">
        <v>34</v>
      </c>
      <c r="M14" s="13" t="s">
        <v>34</v>
      </c>
      <c r="N14" s="48" t="s">
        <v>109</v>
      </c>
      <c r="O14" s="12" t="s">
        <v>110</v>
      </c>
      <c r="P14" s="17">
        <v>0.33</v>
      </c>
      <c r="Q14" s="12" t="s">
        <v>111</v>
      </c>
      <c r="R14" s="12" t="s">
        <v>112</v>
      </c>
      <c r="S14" s="21" t="s">
        <v>113</v>
      </c>
      <c r="T14" s="17" t="s">
        <v>98</v>
      </c>
      <c r="U14" s="52" t="s">
        <v>114</v>
      </c>
      <c r="V14" s="22">
        <v>0.33</v>
      </c>
      <c r="W14" s="49" t="s">
        <v>115</v>
      </c>
      <c r="X14" s="22">
        <v>0.33</v>
      </c>
      <c r="Y14" s="49" t="s">
        <v>116</v>
      </c>
      <c r="Z14" s="71" t="s">
        <v>718</v>
      </c>
      <c r="AA14" s="99">
        <v>0.4</v>
      </c>
      <c r="AB14" s="71" t="s">
        <v>722</v>
      </c>
      <c r="AC14" s="12" t="s">
        <v>723</v>
      </c>
      <c r="AD14" s="21" t="s">
        <v>725</v>
      </c>
      <c r="AE14" s="17" t="s">
        <v>724</v>
      </c>
    </row>
    <row r="15" spans="1:31" s="24" customFormat="1" x14ac:dyDescent="0.2">
      <c r="A15" s="125"/>
      <c r="B15" s="125"/>
      <c r="C15" s="23" t="s">
        <v>26</v>
      </c>
      <c r="D15" s="16" t="s">
        <v>102</v>
      </c>
      <c r="E15" s="13" t="s">
        <v>117</v>
      </c>
      <c r="F15" s="15" t="s">
        <v>118</v>
      </c>
      <c r="G15" s="15" t="s">
        <v>119</v>
      </c>
      <c r="H15" s="13" t="s">
        <v>120</v>
      </c>
      <c r="I15" s="13" t="s">
        <v>121</v>
      </c>
      <c r="J15" s="15" t="s">
        <v>122</v>
      </c>
      <c r="K15" s="13" t="s">
        <v>34</v>
      </c>
      <c r="L15" s="13" t="s">
        <v>34</v>
      </c>
      <c r="M15" s="13" t="s">
        <v>34</v>
      </c>
      <c r="N15" s="51" t="s">
        <v>123</v>
      </c>
      <c r="O15" s="12" t="s">
        <v>124</v>
      </c>
      <c r="P15" s="11" t="s">
        <v>124</v>
      </c>
      <c r="Q15" s="12" t="s">
        <v>124</v>
      </c>
      <c r="R15" s="12" t="s">
        <v>124</v>
      </c>
      <c r="S15" s="12" t="s">
        <v>124</v>
      </c>
      <c r="T15" s="11" t="s">
        <v>124</v>
      </c>
      <c r="U15" s="49" t="s">
        <v>125</v>
      </c>
      <c r="V15" s="20">
        <v>0.33</v>
      </c>
      <c r="W15" s="49" t="s">
        <v>126</v>
      </c>
      <c r="X15" s="22">
        <v>0.33</v>
      </c>
      <c r="Y15" s="49" t="s">
        <v>127</v>
      </c>
      <c r="Z15" s="71" t="s">
        <v>707</v>
      </c>
      <c r="AA15" s="113">
        <f>+(1/3)</f>
        <v>0.33333333333333331</v>
      </c>
      <c r="AB15" s="71" t="s">
        <v>708</v>
      </c>
      <c r="AC15" s="12" t="s">
        <v>709</v>
      </c>
      <c r="AD15" s="84" t="s">
        <v>710</v>
      </c>
      <c r="AE15" s="69" t="s">
        <v>771</v>
      </c>
    </row>
    <row r="16" spans="1:31" ht="199.5" customHeight="1" x14ac:dyDescent="0.2">
      <c r="A16" s="140"/>
      <c r="B16" s="146"/>
      <c r="C16" s="9" t="s">
        <v>128</v>
      </c>
      <c r="D16" s="10" t="s">
        <v>129</v>
      </c>
      <c r="E16" s="11" t="s">
        <v>130</v>
      </c>
      <c r="F16" s="12" t="s">
        <v>131</v>
      </c>
      <c r="G16" s="12" t="s">
        <v>132</v>
      </c>
      <c r="H16" s="11" t="s">
        <v>133</v>
      </c>
      <c r="I16" s="13" t="s">
        <v>134</v>
      </c>
      <c r="J16" s="12" t="s">
        <v>135</v>
      </c>
      <c r="K16" s="25" t="s">
        <v>34</v>
      </c>
      <c r="L16" s="25"/>
      <c r="M16" s="26"/>
      <c r="N16" s="48" t="s">
        <v>136</v>
      </c>
      <c r="O16" s="12" t="s">
        <v>137</v>
      </c>
      <c r="P16" s="17">
        <v>0.5</v>
      </c>
      <c r="Q16" s="21" t="s">
        <v>138</v>
      </c>
      <c r="R16" s="12" t="s">
        <v>139</v>
      </c>
      <c r="S16" s="19" t="s">
        <v>140</v>
      </c>
      <c r="T16" s="11" t="s">
        <v>141</v>
      </c>
      <c r="U16" s="49" t="s">
        <v>137</v>
      </c>
      <c r="V16" s="27">
        <v>0.5</v>
      </c>
      <c r="W16" s="35" t="s">
        <v>138</v>
      </c>
      <c r="X16" s="22">
        <v>0.5</v>
      </c>
      <c r="Y16" s="49" t="s">
        <v>142</v>
      </c>
      <c r="Z16" s="77" t="s">
        <v>637</v>
      </c>
      <c r="AA16" s="110">
        <v>0.5</v>
      </c>
      <c r="AB16" s="80" t="s">
        <v>638</v>
      </c>
      <c r="AC16" s="12" t="s">
        <v>664</v>
      </c>
      <c r="AD16" s="85" t="s">
        <v>665</v>
      </c>
      <c r="AE16" s="69" t="s">
        <v>59</v>
      </c>
    </row>
    <row r="17" spans="1:31" ht="180.75" customHeight="1" x14ac:dyDescent="0.2">
      <c r="A17" s="140"/>
      <c r="B17" s="146"/>
      <c r="C17" s="9" t="s">
        <v>128</v>
      </c>
      <c r="D17" s="10" t="s">
        <v>143</v>
      </c>
      <c r="E17" s="11" t="s">
        <v>144</v>
      </c>
      <c r="F17" s="12" t="s">
        <v>145</v>
      </c>
      <c r="G17" s="12" t="s">
        <v>146</v>
      </c>
      <c r="H17" s="13" t="s">
        <v>147</v>
      </c>
      <c r="I17" s="13" t="s">
        <v>148</v>
      </c>
      <c r="J17" s="12" t="s">
        <v>149</v>
      </c>
      <c r="K17" s="25" t="s">
        <v>34</v>
      </c>
      <c r="L17" s="25"/>
      <c r="M17" s="26"/>
      <c r="N17" s="48" t="s">
        <v>150</v>
      </c>
      <c r="O17" s="12" t="s">
        <v>151</v>
      </c>
      <c r="P17" s="17"/>
      <c r="Q17" s="21" t="s">
        <v>152</v>
      </c>
      <c r="R17" s="12" t="s">
        <v>153</v>
      </c>
      <c r="S17" s="18" t="s">
        <v>154</v>
      </c>
      <c r="T17" s="17" t="s">
        <v>155</v>
      </c>
      <c r="U17" s="49" t="s">
        <v>151</v>
      </c>
      <c r="V17" s="27"/>
      <c r="W17" s="35" t="s">
        <v>152</v>
      </c>
      <c r="X17" s="22">
        <v>0</v>
      </c>
      <c r="Y17" s="49" t="s">
        <v>156</v>
      </c>
      <c r="Z17" s="77" t="s">
        <v>639</v>
      </c>
      <c r="AA17" s="110">
        <v>1</v>
      </c>
      <c r="AB17" s="80" t="s">
        <v>638</v>
      </c>
      <c r="AC17" s="58" t="s">
        <v>667</v>
      </c>
      <c r="AD17" s="85" t="s">
        <v>666</v>
      </c>
      <c r="AE17" s="69" t="s">
        <v>59</v>
      </c>
    </row>
    <row r="18" spans="1:31" ht="116.25" customHeight="1" x14ac:dyDescent="0.2">
      <c r="A18" s="140"/>
      <c r="B18" s="146"/>
      <c r="C18" s="9" t="s">
        <v>128</v>
      </c>
      <c r="D18" s="28" t="s">
        <v>157</v>
      </c>
      <c r="E18" s="11" t="s">
        <v>158</v>
      </c>
      <c r="F18" s="15" t="s">
        <v>159</v>
      </c>
      <c r="G18" s="15" t="s">
        <v>160</v>
      </c>
      <c r="H18" s="13" t="s">
        <v>161</v>
      </c>
      <c r="I18" s="13" t="s">
        <v>162</v>
      </c>
      <c r="J18" s="15" t="s">
        <v>163</v>
      </c>
      <c r="K18" s="29"/>
      <c r="L18" s="29" t="s">
        <v>34</v>
      </c>
      <c r="M18" s="29" t="s">
        <v>34</v>
      </c>
      <c r="N18" s="51" t="s">
        <v>164</v>
      </c>
      <c r="O18" s="12" t="s">
        <v>85</v>
      </c>
      <c r="P18" s="11" t="s">
        <v>85</v>
      </c>
      <c r="Q18" s="12" t="s">
        <v>85</v>
      </c>
      <c r="R18" s="12" t="s">
        <v>85</v>
      </c>
      <c r="S18" s="12" t="s">
        <v>85</v>
      </c>
      <c r="T18" s="11" t="s">
        <v>85</v>
      </c>
      <c r="U18" s="49" t="s">
        <v>85</v>
      </c>
      <c r="V18" s="14" t="s">
        <v>37</v>
      </c>
      <c r="W18" s="49" t="s">
        <v>37</v>
      </c>
      <c r="X18" s="22" t="s">
        <v>38</v>
      </c>
      <c r="Y18" s="49" t="s">
        <v>85</v>
      </c>
      <c r="Z18" s="77" t="s">
        <v>640</v>
      </c>
      <c r="AA18" s="108" t="s">
        <v>37</v>
      </c>
      <c r="AB18" s="78" t="s">
        <v>37</v>
      </c>
      <c r="AC18" s="12" t="s">
        <v>668</v>
      </c>
      <c r="AD18" s="85" t="s">
        <v>669</v>
      </c>
      <c r="AE18" s="17" t="s">
        <v>488</v>
      </c>
    </row>
    <row r="19" spans="1:31" x14ac:dyDescent="0.2">
      <c r="A19" s="140"/>
      <c r="B19" s="146"/>
      <c r="C19" s="9" t="s">
        <v>128</v>
      </c>
      <c r="D19" s="28" t="s">
        <v>157</v>
      </c>
      <c r="E19" s="11" t="s">
        <v>165</v>
      </c>
      <c r="F19" s="15" t="s">
        <v>166</v>
      </c>
      <c r="G19" s="15" t="s">
        <v>167</v>
      </c>
      <c r="H19" s="13" t="s">
        <v>168</v>
      </c>
      <c r="I19" s="13" t="s">
        <v>169</v>
      </c>
      <c r="J19" s="15" t="s">
        <v>170</v>
      </c>
      <c r="K19" s="29"/>
      <c r="L19" s="29" t="s">
        <v>34</v>
      </c>
      <c r="M19" s="29" t="s">
        <v>34</v>
      </c>
      <c r="N19" s="51" t="s">
        <v>171</v>
      </c>
      <c r="O19" s="12" t="s">
        <v>85</v>
      </c>
      <c r="P19" s="11" t="s">
        <v>85</v>
      </c>
      <c r="Q19" s="12" t="s">
        <v>85</v>
      </c>
      <c r="R19" s="12" t="s">
        <v>85</v>
      </c>
      <c r="S19" s="12" t="s">
        <v>85</v>
      </c>
      <c r="T19" s="11" t="s">
        <v>85</v>
      </c>
      <c r="U19" s="49" t="s">
        <v>85</v>
      </c>
      <c r="V19" s="14" t="s">
        <v>37</v>
      </c>
      <c r="W19" s="49" t="s">
        <v>37</v>
      </c>
      <c r="X19" s="22" t="s">
        <v>38</v>
      </c>
      <c r="Y19" s="49" t="s">
        <v>172</v>
      </c>
      <c r="Z19" s="77" t="s">
        <v>711</v>
      </c>
      <c r="AA19" s="108" t="s">
        <v>37</v>
      </c>
      <c r="AB19" s="80" t="s">
        <v>638</v>
      </c>
      <c r="AC19" s="12" t="s">
        <v>712</v>
      </c>
      <c r="AD19" s="12" t="s">
        <v>663</v>
      </c>
      <c r="AE19" s="17" t="s">
        <v>155</v>
      </c>
    </row>
    <row r="20" spans="1:31" ht="409.5" customHeight="1" x14ac:dyDescent="0.2">
      <c r="A20" s="140" t="s">
        <v>173</v>
      </c>
      <c r="B20" s="125" t="s">
        <v>174</v>
      </c>
      <c r="C20" s="9" t="s">
        <v>175</v>
      </c>
      <c r="D20" s="10" t="s">
        <v>176</v>
      </c>
      <c r="E20" s="11" t="s">
        <v>177</v>
      </c>
      <c r="F20" s="12" t="s">
        <v>178</v>
      </c>
      <c r="G20" s="12" t="s">
        <v>179</v>
      </c>
      <c r="H20" s="11" t="s">
        <v>180</v>
      </c>
      <c r="I20" s="11" t="s">
        <v>181</v>
      </c>
      <c r="J20" s="12" t="s">
        <v>182</v>
      </c>
      <c r="K20" s="11" t="s">
        <v>34</v>
      </c>
      <c r="L20" s="11" t="s">
        <v>34</v>
      </c>
      <c r="M20" s="11" t="s">
        <v>34</v>
      </c>
      <c r="N20" s="48" t="s">
        <v>183</v>
      </c>
      <c r="O20" s="12" t="s">
        <v>184</v>
      </c>
      <c r="P20" s="30" t="s">
        <v>185</v>
      </c>
      <c r="Q20" s="12" t="s">
        <v>186</v>
      </c>
      <c r="R20" s="12" t="s">
        <v>187</v>
      </c>
      <c r="S20" s="19" t="s">
        <v>188</v>
      </c>
      <c r="T20" s="17" t="s">
        <v>189</v>
      </c>
      <c r="U20" s="49" t="s">
        <v>190</v>
      </c>
      <c r="V20" s="49" t="s">
        <v>190</v>
      </c>
      <c r="W20" s="49" t="s">
        <v>190</v>
      </c>
      <c r="X20" s="20">
        <v>0.25</v>
      </c>
      <c r="Y20" s="53" t="s">
        <v>191</v>
      </c>
      <c r="Z20" s="71" t="s">
        <v>726</v>
      </c>
      <c r="AA20" s="113">
        <v>0.5</v>
      </c>
      <c r="AB20" s="71" t="s">
        <v>727</v>
      </c>
      <c r="AC20" s="103" t="s">
        <v>728</v>
      </c>
      <c r="AD20" s="84" t="s">
        <v>732</v>
      </c>
      <c r="AE20" s="17" t="s">
        <v>731</v>
      </c>
    </row>
    <row r="21" spans="1:31" ht="384" x14ac:dyDescent="0.2">
      <c r="A21" s="140"/>
      <c r="B21" s="125"/>
      <c r="C21" s="9" t="s">
        <v>175</v>
      </c>
      <c r="D21" s="10" t="s">
        <v>176</v>
      </c>
      <c r="E21" s="11" t="s">
        <v>192</v>
      </c>
      <c r="F21" s="12" t="s">
        <v>193</v>
      </c>
      <c r="G21" s="12" t="s">
        <v>194</v>
      </c>
      <c r="H21" s="11" t="s">
        <v>195</v>
      </c>
      <c r="I21" s="13" t="s">
        <v>196</v>
      </c>
      <c r="J21" s="15" t="s">
        <v>197</v>
      </c>
      <c r="K21" s="31" t="s">
        <v>34</v>
      </c>
      <c r="L21" s="31" t="s">
        <v>34</v>
      </c>
      <c r="M21" s="31" t="s">
        <v>34</v>
      </c>
      <c r="N21" s="48" t="s">
        <v>198</v>
      </c>
      <c r="O21" s="12" t="s">
        <v>199</v>
      </c>
      <c r="P21" s="18" t="s">
        <v>200</v>
      </c>
      <c r="Q21" s="54" t="s">
        <v>201</v>
      </c>
      <c r="R21" s="12" t="s">
        <v>202</v>
      </c>
      <c r="S21" s="18" t="s">
        <v>200</v>
      </c>
      <c r="T21" s="17" t="s">
        <v>203</v>
      </c>
      <c r="U21" s="32" t="s">
        <v>204</v>
      </c>
      <c r="V21" s="33"/>
      <c r="W21" s="33" t="s">
        <v>205</v>
      </c>
      <c r="X21" s="22" t="s">
        <v>206</v>
      </c>
      <c r="Y21" s="49" t="s">
        <v>207</v>
      </c>
      <c r="Z21" s="77" t="s">
        <v>739</v>
      </c>
      <c r="AA21" s="108" t="s">
        <v>742</v>
      </c>
      <c r="AB21" s="74" t="s">
        <v>741</v>
      </c>
      <c r="AC21" s="12" t="s">
        <v>774</v>
      </c>
      <c r="AD21" s="18" t="s">
        <v>200</v>
      </c>
      <c r="AE21" s="17" t="s">
        <v>740</v>
      </c>
    </row>
    <row r="22" spans="1:31" ht="121.5" customHeight="1" x14ac:dyDescent="0.2">
      <c r="A22" s="140"/>
      <c r="B22" s="125"/>
      <c r="C22" s="9" t="s">
        <v>175</v>
      </c>
      <c r="D22" s="10" t="s">
        <v>176</v>
      </c>
      <c r="E22" s="11" t="s">
        <v>208</v>
      </c>
      <c r="F22" s="12" t="s">
        <v>209</v>
      </c>
      <c r="G22" s="12" t="s">
        <v>210</v>
      </c>
      <c r="H22" s="11" t="s">
        <v>211</v>
      </c>
      <c r="I22" s="11" t="s">
        <v>212</v>
      </c>
      <c r="J22" s="12" t="s">
        <v>213</v>
      </c>
      <c r="K22" s="11" t="s">
        <v>34</v>
      </c>
      <c r="L22" s="11" t="s">
        <v>214</v>
      </c>
      <c r="M22" s="11" t="s">
        <v>214</v>
      </c>
      <c r="N22" s="48" t="s">
        <v>198</v>
      </c>
      <c r="O22" s="12" t="s">
        <v>215</v>
      </c>
      <c r="P22" s="30">
        <v>1</v>
      </c>
      <c r="Q22" s="21" t="s">
        <v>216</v>
      </c>
      <c r="R22" s="12" t="s">
        <v>215</v>
      </c>
      <c r="S22" s="18" t="s">
        <v>217</v>
      </c>
      <c r="T22" s="11" t="s">
        <v>218</v>
      </c>
      <c r="U22" s="49" t="s">
        <v>190</v>
      </c>
      <c r="V22" s="49" t="s">
        <v>190</v>
      </c>
      <c r="W22" s="49" t="s">
        <v>190</v>
      </c>
      <c r="X22" s="14" t="s">
        <v>219</v>
      </c>
      <c r="Y22" s="49" t="s">
        <v>220</v>
      </c>
      <c r="Z22" s="109" t="s">
        <v>738</v>
      </c>
      <c r="AA22" s="115"/>
      <c r="AB22" s="108" t="s">
        <v>218</v>
      </c>
      <c r="AC22" s="12" t="s">
        <v>738</v>
      </c>
      <c r="AD22" s="18"/>
      <c r="AE22" s="69" t="s">
        <v>218</v>
      </c>
    </row>
    <row r="23" spans="1:31" ht="158.25" customHeight="1" x14ac:dyDescent="0.2">
      <c r="A23" s="140"/>
      <c r="B23" s="125"/>
      <c r="C23" s="9" t="s">
        <v>175</v>
      </c>
      <c r="D23" s="10" t="s">
        <v>176</v>
      </c>
      <c r="E23" s="11" t="s">
        <v>221</v>
      </c>
      <c r="F23" s="12" t="s">
        <v>222</v>
      </c>
      <c r="G23" s="12" t="s">
        <v>223</v>
      </c>
      <c r="H23" s="11" t="s">
        <v>224</v>
      </c>
      <c r="I23" s="11" t="s">
        <v>225</v>
      </c>
      <c r="J23" s="12" t="s">
        <v>226</v>
      </c>
      <c r="K23" s="11"/>
      <c r="L23" s="11" t="s">
        <v>34</v>
      </c>
      <c r="M23" s="11" t="s">
        <v>34</v>
      </c>
      <c r="N23" s="48" t="s">
        <v>198</v>
      </c>
      <c r="O23" s="12" t="s">
        <v>85</v>
      </c>
      <c r="P23" s="11" t="s">
        <v>85</v>
      </c>
      <c r="Q23" s="12" t="s">
        <v>85</v>
      </c>
      <c r="R23" s="12" t="s">
        <v>85</v>
      </c>
      <c r="S23" s="12" t="s">
        <v>85</v>
      </c>
      <c r="T23" s="11" t="s">
        <v>85</v>
      </c>
      <c r="U23" s="49" t="s">
        <v>190</v>
      </c>
      <c r="V23" s="49" t="s">
        <v>190</v>
      </c>
      <c r="W23" s="49" t="s">
        <v>190</v>
      </c>
      <c r="X23" s="22" t="s">
        <v>38</v>
      </c>
      <c r="Y23" s="49" t="s">
        <v>227</v>
      </c>
      <c r="Z23" s="77" t="s">
        <v>745</v>
      </c>
      <c r="AA23" s="110">
        <v>0.5</v>
      </c>
      <c r="AB23" s="98" t="s">
        <v>743</v>
      </c>
      <c r="AC23" s="77" t="s">
        <v>744</v>
      </c>
      <c r="AD23" s="101" t="s">
        <v>743</v>
      </c>
      <c r="AE23" s="108" t="s">
        <v>731</v>
      </c>
    </row>
    <row r="24" spans="1:31" ht="173.25" customHeight="1" x14ac:dyDescent="0.2">
      <c r="A24" s="140"/>
      <c r="B24" s="125"/>
      <c r="C24" s="9" t="s">
        <v>175</v>
      </c>
      <c r="D24" s="10" t="s">
        <v>176</v>
      </c>
      <c r="E24" s="11" t="s">
        <v>228</v>
      </c>
      <c r="F24" s="12" t="s">
        <v>229</v>
      </c>
      <c r="G24" s="12" t="s">
        <v>230</v>
      </c>
      <c r="H24" s="11" t="s">
        <v>231</v>
      </c>
      <c r="I24" s="11" t="s">
        <v>232</v>
      </c>
      <c r="J24" s="12" t="s">
        <v>233</v>
      </c>
      <c r="K24" s="31" t="s">
        <v>34</v>
      </c>
      <c r="L24" s="31" t="s">
        <v>234</v>
      </c>
      <c r="M24" s="31"/>
      <c r="N24" s="48" t="s">
        <v>198</v>
      </c>
      <c r="O24" s="12" t="s">
        <v>235</v>
      </c>
      <c r="P24" s="30" t="s">
        <v>236</v>
      </c>
      <c r="Q24" s="19" t="s">
        <v>237</v>
      </c>
      <c r="R24" s="12" t="s">
        <v>238</v>
      </c>
      <c r="S24" s="19" t="s">
        <v>237</v>
      </c>
      <c r="T24" s="11" t="s">
        <v>239</v>
      </c>
      <c r="U24" s="49" t="s">
        <v>190</v>
      </c>
      <c r="V24" s="49" t="s">
        <v>190</v>
      </c>
      <c r="W24" s="49" t="s">
        <v>190</v>
      </c>
      <c r="X24" s="22">
        <v>0.33</v>
      </c>
      <c r="Y24" s="49" t="s">
        <v>240</v>
      </c>
      <c r="Z24" s="109" t="s">
        <v>746</v>
      </c>
      <c r="AA24" s="113">
        <f>2/3</f>
        <v>0.66666666666666663</v>
      </c>
      <c r="AB24" s="98" t="s">
        <v>747</v>
      </c>
      <c r="AC24" s="12" t="s">
        <v>746</v>
      </c>
      <c r="AD24" s="111" t="s">
        <v>747</v>
      </c>
      <c r="AE24" s="69" t="s">
        <v>772</v>
      </c>
    </row>
    <row r="25" spans="1:31" ht="51" x14ac:dyDescent="0.2">
      <c r="A25" s="140"/>
      <c r="B25" s="125"/>
      <c r="C25" s="9" t="s">
        <v>175</v>
      </c>
      <c r="D25" s="10" t="s">
        <v>241</v>
      </c>
      <c r="E25" s="11" t="s">
        <v>242</v>
      </c>
      <c r="F25" s="12" t="s">
        <v>243</v>
      </c>
      <c r="G25" s="12" t="s">
        <v>244</v>
      </c>
      <c r="H25" s="11" t="s">
        <v>245</v>
      </c>
      <c r="I25" s="11" t="s">
        <v>246</v>
      </c>
      <c r="J25" s="12" t="s">
        <v>247</v>
      </c>
      <c r="K25" s="31"/>
      <c r="L25" s="31"/>
      <c r="M25" s="31" t="s">
        <v>34</v>
      </c>
      <c r="N25" s="48" t="s">
        <v>248</v>
      </c>
      <c r="O25" s="15" t="s">
        <v>36</v>
      </c>
      <c r="P25" s="13" t="s">
        <v>36</v>
      </c>
      <c r="Q25" s="15" t="s">
        <v>36</v>
      </c>
      <c r="R25" s="15" t="s">
        <v>36</v>
      </c>
      <c r="S25" s="15" t="s">
        <v>36</v>
      </c>
      <c r="T25" s="13" t="s">
        <v>36</v>
      </c>
      <c r="U25" s="49" t="s">
        <v>190</v>
      </c>
      <c r="V25" s="49" t="s">
        <v>190</v>
      </c>
      <c r="W25" s="49" t="s">
        <v>190</v>
      </c>
      <c r="X25" s="22" t="s">
        <v>38</v>
      </c>
      <c r="Y25" s="49" t="s">
        <v>39</v>
      </c>
      <c r="Z25" s="81" t="s">
        <v>36</v>
      </c>
      <c r="AA25" s="116" t="s">
        <v>36</v>
      </c>
      <c r="AB25" s="81" t="s">
        <v>36</v>
      </c>
      <c r="AC25" s="15" t="s">
        <v>36</v>
      </c>
      <c r="AD25" s="15" t="s">
        <v>36</v>
      </c>
      <c r="AE25" s="13" t="s">
        <v>36</v>
      </c>
    </row>
    <row r="26" spans="1:31" x14ac:dyDescent="0.2">
      <c r="A26" s="140"/>
      <c r="B26" s="125"/>
      <c r="C26" s="9" t="s">
        <v>175</v>
      </c>
      <c r="D26" s="10" t="s">
        <v>241</v>
      </c>
      <c r="E26" s="11" t="s">
        <v>249</v>
      </c>
      <c r="F26" s="12" t="s">
        <v>250</v>
      </c>
      <c r="G26" s="12" t="s">
        <v>251</v>
      </c>
      <c r="H26" s="11" t="s">
        <v>252</v>
      </c>
      <c r="I26" s="11" t="s">
        <v>253</v>
      </c>
      <c r="J26" s="12" t="s">
        <v>254</v>
      </c>
      <c r="K26" s="11" t="s">
        <v>34</v>
      </c>
      <c r="L26" s="11" t="s">
        <v>34</v>
      </c>
      <c r="M26" s="11" t="s">
        <v>34</v>
      </c>
      <c r="N26" s="48" t="s">
        <v>248</v>
      </c>
      <c r="O26" s="11" t="s">
        <v>255</v>
      </c>
      <c r="P26" s="17">
        <v>1</v>
      </c>
      <c r="Q26" s="11" t="s">
        <v>256</v>
      </c>
      <c r="R26" s="15" t="s">
        <v>257</v>
      </c>
      <c r="S26" s="19" t="s">
        <v>258</v>
      </c>
      <c r="T26" s="17" t="s">
        <v>259</v>
      </c>
      <c r="U26" s="14" t="s">
        <v>260</v>
      </c>
      <c r="V26" s="20">
        <v>1</v>
      </c>
      <c r="W26" s="14" t="s">
        <v>261</v>
      </c>
      <c r="X26" s="22">
        <v>0.33</v>
      </c>
      <c r="Y26" s="49" t="s">
        <v>262</v>
      </c>
      <c r="Z26" s="100" t="s">
        <v>700</v>
      </c>
      <c r="AA26" s="110">
        <v>1</v>
      </c>
      <c r="AB26" s="100" t="s">
        <v>701</v>
      </c>
      <c r="AC26" s="15" t="s">
        <v>705</v>
      </c>
      <c r="AD26" s="19" t="s">
        <v>698</v>
      </c>
      <c r="AE26" s="17" t="s">
        <v>773</v>
      </c>
    </row>
    <row r="27" spans="1:31" ht="168" x14ac:dyDescent="0.2">
      <c r="A27" s="140"/>
      <c r="B27" s="125"/>
      <c r="C27" s="9" t="s">
        <v>175</v>
      </c>
      <c r="D27" s="10" t="s">
        <v>241</v>
      </c>
      <c r="E27" s="11" t="s">
        <v>263</v>
      </c>
      <c r="F27" s="12" t="s">
        <v>264</v>
      </c>
      <c r="G27" s="12" t="s">
        <v>265</v>
      </c>
      <c r="H27" s="11" t="s">
        <v>266</v>
      </c>
      <c r="I27" s="17" t="s">
        <v>267</v>
      </c>
      <c r="J27" s="12" t="s">
        <v>268</v>
      </c>
      <c r="K27" s="11" t="s">
        <v>34</v>
      </c>
      <c r="L27" s="11" t="s">
        <v>34</v>
      </c>
      <c r="M27" s="11" t="s">
        <v>34</v>
      </c>
      <c r="N27" s="48" t="s">
        <v>248</v>
      </c>
      <c r="O27" s="15" t="s">
        <v>269</v>
      </c>
      <c r="P27" s="34">
        <v>0</v>
      </c>
      <c r="Q27" s="15" t="s">
        <v>270</v>
      </c>
      <c r="R27" s="12" t="s">
        <v>271</v>
      </c>
      <c r="S27" s="12" t="s">
        <v>272</v>
      </c>
      <c r="T27" s="17" t="s">
        <v>155</v>
      </c>
      <c r="U27" s="49" t="s">
        <v>273</v>
      </c>
      <c r="V27" s="14">
        <v>0.5</v>
      </c>
      <c r="W27" s="49" t="s">
        <v>274</v>
      </c>
      <c r="X27" s="22">
        <v>0</v>
      </c>
      <c r="Y27" s="49" t="s">
        <v>275</v>
      </c>
      <c r="Z27" s="104" t="s">
        <v>702</v>
      </c>
      <c r="AA27" s="106">
        <v>0.25</v>
      </c>
      <c r="AB27" s="105" t="s">
        <v>703</v>
      </c>
      <c r="AC27" s="12" t="s">
        <v>706</v>
      </c>
      <c r="AD27" s="84" t="s">
        <v>699</v>
      </c>
      <c r="AE27" s="17" t="s">
        <v>704</v>
      </c>
    </row>
    <row r="28" spans="1:31" ht="285" customHeight="1" x14ac:dyDescent="0.2">
      <c r="A28" s="140"/>
      <c r="B28" s="125"/>
      <c r="C28" s="9" t="s">
        <v>175</v>
      </c>
      <c r="D28" s="10" t="s">
        <v>241</v>
      </c>
      <c r="E28" s="11" t="s">
        <v>276</v>
      </c>
      <c r="F28" s="12" t="s">
        <v>277</v>
      </c>
      <c r="G28" s="12" t="s">
        <v>278</v>
      </c>
      <c r="H28" s="11" t="s">
        <v>279</v>
      </c>
      <c r="I28" s="11" t="s">
        <v>280</v>
      </c>
      <c r="J28" s="12" t="s">
        <v>281</v>
      </c>
      <c r="K28" s="31" t="s">
        <v>34</v>
      </c>
      <c r="L28" s="31" t="s">
        <v>34</v>
      </c>
      <c r="M28" s="31" t="s">
        <v>34</v>
      </c>
      <c r="N28" s="48" t="s">
        <v>282</v>
      </c>
      <c r="O28" s="12" t="s">
        <v>283</v>
      </c>
      <c r="P28" s="17">
        <v>1</v>
      </c>
      <c r="Q28" s="19" t="s">
        <v>284</v>
      </c>
      <c r="R28" s="12" t="s">
        <v>285</v>
      </c>
      <c r="S28" s="19" t="s">
        <v>286</v>
      </c>
      <c r="T28" s="11" t="s">
        <v>287</v>
      </c>
      <c r="U28" s="49" t="s">
        <v>288</v>
      </c>
      <c r="V28" s="35"/>
      <c r="W28" s="14"/>
      <c r="X28" s="22">
        <v>0.25</v>
      </c>
      <c r="Y28" s="53" t="s">
        <v>289</v>
      </c>
      <c r="Z28" s="77" t="s">
        <v>641</v>
      </c>
      <c r="AA28" s="110">
        <v>1</v>
      </c>
      <c r="AB28" s="80" t="s">
        <v>638</v>
      </c>
      <c r="AC28" s="12" t="s">
        <v>671</v>
      </c>
      <c r="AD28" s="19" t="s">
        <v>670</v>
      </c>
      <c r="AE28" s="69" t="s">
        <v>287</v>
      </c>
    </row>
    <row r="29" spans="1:31" x14ac:dyDescent="0.2">
      <c r="A29" s="140"/>
      <c r="B29" s="125"/>
      <c r="C29" s="9" t="s">
        <v>175</v>
      </c>
      <c r="D29" s="10" t="s">
        <v>241</v>
      </c>
      <c r="E29" s="11" t="s">
        <v>290</v>
      </c>
      <c r="F29" s="12" t="s">
        <v>291</v>
      </c>
      <c r="G29" s="12" t="s">
        <v>292</v>
      </c>
      <c r="H29" s="11" t="s">
        <v>293</v>
      </c>
      <c r="I29" s="11" t="s">
        <v>294</v>
      </c>
      <c r="J29" s="11" t="s">
        <v>295</v>
      </c>
      <c r="K29" s="31" t="s">
        <v>34</v>
      </c>
      <c r="L29" s="31" t="s">
        <v>214</v>
      </c>
      <c r="M29" s="31"/>
      <c r="N29" s="48" t="s">
        <v>296</v>
      </c>
      <c r="O29" s="12" t="s">
        <v>297</v>
      </c>
      <c r="P29" s="17">
        <v>1</v>
      </c>
      <c r="Q29" s="21" t="s">
        <v>298</v>
      </c>
      <c r="R29" s="12" t="s">
        <v>297</v>
      </c>
      <c r="S29" s="19" t="s">
        <v>299</v>
      </c>
      <c r="T29" s="11" t="s">
        <v>59</v>
      </c>
      <c r="U29" s="49" t="s">
        <v>190</v>
      </c>
      <c r="V29" s="49" t="s">
        <v>190</v>
      </c>
      <c r="W29" s="49" t="s">
        <v>190</v>
      </c>
      <c r="X29" s="55">
        <v>1</v>
      </c>
      <c r="Y29" s="56" t="s">
        <v>300</v>
      </c>
      <c r="Z29" s="109" t="s">
        <v>748</v>
      </c>
      <c r="AA29" s="108" t="s">
        <v>59</v>
      </c>
      <c r="AB29" s="111" t="s">
        <v>299</v>
      </c>
      <c r="AC29" s="12" t="s">
        <v>748</v>
      </c>
      <c r="AD29" s="111" t="s">
        <v>299</v>
      </c>
      <c r="AE29" s="69" t="s">
        <v>59</v>
      </c>
    </row>
    <row r="30" spans="1:31" ht="121.5" customHeight="1" x14ac:dyDescent="0.2">
      <c r="A30" s="140"/>
      <c r="B30" s="125"/>
      <c r="C30" s="9" t="s">
        <v>175</v>
      </c>
      <c r="D30" s="10" t="s">
        <v>241</v>
      </c>
      <c r="E30" s="11" t="s">
        <v>301</v>
      </c>
      <c r="F30" s="12" t="s">
        <v>302</v>
      </c>
      <c r="G30" s="12" t="s">
        <v>303</v>
      </c>
      <c r="H30" s="11" t="s">
        <v>304</v>
      </c>
      <c r="I30" s="11" t="s">
        <v>305</v>
      </c>
      <c r="J30" s="12" t="s">
        <v>306</v>
      </c>
      <c r="K30" s="31" t="s">
        <v>34</v>
      </c>
      <c r="L30" s="31"/>
      <c r="M30" s="31"/>
      <c r="N30" s="48" t="s">
        <v>307</v>
      </c>
      <c r="O30" s="12" t="s">
        <v>308</v>
      </c>
      <c r="P30" s="17">
        <v>1</v>
      </c>
      <c r="Q30" s="12" t="s">
        <v>309</v>
      </c>
      <c r="R30" s="12" t="s">
        <v>310</v>
      </c>
      <c r="S30" s="19" t="s">
        <v>311</v>
      </c>
      <c r="T30" s="11" t="s">
        <v>59</v>
      </c>
      <c r="U30" s="49" t="s">
        <v>190</v>
      </c>
      <c r="V30" s="49" t="s">
        <v>190</v>
      </c>
      <c r="W30" s="49" t="s">
        <v>190</v>
      </c>
      <c r="X30" s="22">
        <v>1</v>
      </c>
      <c r="Y30" s="49" t="s">
        <v>312</v>
      </c>
      <c r="Z30" s="109" t="s">
        <v>748</v>
      </c>
      <c r="AA30" s="108" t="s">
        <v>59</v>
      </c>
      <c r="AB30" s="111" t="s">
        <v>311</v>
      </c>
      <c r="AC30" s="109" t="s">
        <v>748</v>
      </c>
      <c r="AD30" s="111" t="s">
        <v>311</v>
      </c>
      <c r="AE30" s="69" t="s">
        <v>59</v>
      </c>
    </row>
    <row r="31" spans="1:31" ht="87.75" customHeight="1" x14ac:dyDescent="0.2">
      <c r="A31" s="140"/>
      <c r="B31" s="125"/>
      <c r="C31" s="9" t="s">
        <v>175</v>
      </c>
      <c r="D31" s="10" t="s">
        <v>241</v>
      </c>
      <c r="E31" s="11" t="s">
        <v>313</v>
      </c>
      <c r="F31" s="12" t="s">
        <v>314</v>
      </c>
      <c r="G31" s="12" t="s">
        <v>315</v>
      </c>
      <c r="H31" s="11" t="s">
        <v>316</v>
      </c>
      <c r="I31" s="11" t="s">
        <v>317</v>
      </c>
      <c r="J31" s="12" t="s">
        <v>318</v>
      </c>
      <c r="K31" s="31" t="s">
        <v>34</v>
      </c>
      <c r="L31" s="11"/>
      <c r="M31" s="11"/>
      <c r="N31" s="48" t="s">
        <v>319</v>
      </c>
      <c r="O31" s="12" t="s">
        <v>320</v>
      </c>
      <c r="P31" s="17">
        <v>1</v>
      </c>
      <c r="Q31" s="21" t="s">
        <v>321</v>
      </c>
      <c r="R31" s="12" t="s">
        <v>320</v>
      </c>
      <c r="S31" s="19" t="s">
        <v>322</v>
      </c>
      <c r="T31" s="11" t="s">
        <v>59</v>
      </c>
      <c r="U31" s="49" t="s">
        <v>190</v>
      </c>
      <c r="V31" s="49" t="s">
        <v>190</v>
      </c>
      <c r="W31" s="49" t="s">
        <v>190</v>
      </c>
      <c r="X31" s="22">
        <v>1</v>
      </c>
      <c r="Y31" s="49" t="s">
        <v>323</v>
      </c>
      <c r="Z31" s="109" t="s">
        <v>748</v>
      </c>
      <c r="AA31" s="108" t="s">
        <v>59</v>
      </c>
      <c r="AB31" s="111" t="s">
        <v>322</v>
      </c>
      <c r="AC31" s="109" t="s">
        <v>748</v>
      </c>
      <c r="AD31" s="19" t="s">
        <v>322</v>
      </c>
      <c r="AE31" s="69" t="s">
        <v>59</v>
      </c>
    </row>
    <row r="32" spans="1:31" ht="139.5" customHeight="1" x14ac:dyDescent="0.2">
      <c r="A32" s="140"/>
      <c r="B32" s="125"/>
      <c r="C32" s="9" t="s">
        <v>175</v>
      </c>
      <c r="D32" s="10" t="s">
        <v>324</v>
      </c>
      <c r="E32" s="11" t="s">
        <v>325</v>
      </c>
      <c r="F32" s="12" t="s">
        <v>326</v>
      </c>
      <c r="G32" s="12" t="s">
        <v>327</v>
      </c>
      <c r="H32" s="11" t="s">
        <v>328</v>
      </c>
      <c r="I32" s="11" t="s">
        <v>329</v>
      </c>
      <c r="J32" s="12" t="s">
        <v>330</v>
      </c>
      <c r="K32" s="31" t="s">
        <v>34</v>
      </c>
      <c r="L32" s="31" t="s">
        <v>34</v>
      </c>
      <c r="M32" s="31" t="s">
        <v>34</v>
      </c>
      <c r="N32" s="48" t="s">
        <v>331</v>
      </c>
      <c r="O32" s="12" t="s">
        <v>332</v>
      </c>
      <c r="P32" s="30" t="s">
        <v>333</v>
      </c>
      <c r="Q32" s="21" t="s">
        <v>334</v>
      </c>
      <c r="R32" s="12" t="s">
        <v>335</v>
      </c>
      <c r="S32" s="21" t="s">
        <v>336</v>
      </c>
      <c r="T32" s="17" t="s">
        <v>259</v>
      </c>
      <c r="U32" s="49" t="s">
        <v>337</v>
      </c>
      <c r="V32" s="36" t="s">
        <v>338</v>
      </c>
      <c r="W32" s="57" t="s">
        <v>339</v>
      </c>
      <c r="X32" s="22">
        <v>0.33</v>
      </c>
      <c r="Y32" s="49" t="s">
        <v>340</v>
      </c>
      <c r="Z32" s="77" t="s">
        <v>749</v>
      </c>
      <c r="AA32" s="113">
        <v>0.5</v>
      </c>
      <c r="AB32" s="77" t="s">
        <v>752</v>
      </c>
      <c r="AC32" s="12" t="s">
        <v>751</v>
      </c>
      <c r="AD32" s="86" t="s">
        <v>750</v>
      </c>
      <c r="AE32" s="17" t="s">
        <v>674</v>
      </c>
    </row>
    <row r="33" spans="1:31" ht="216" x14ac:dyDescent="0.2">
      <c r="A33" s="140" t="s">
        <v>341</v>
      </c>
      <c r="B33" s="125" t="s">
        <v>342</v>
      </c>
      <c r="C33" s="9" t="s">
        <v>343</v>
      </c>
      <c r="D33" s="10" t="s">
        <v>344</v>
      </c>
      <c r="E33" s="11" t="s">
        <v>345</v>
      </c>
      <c r="F33" s="12" t="s">
        <v>346</v>
      </c>
      <c r="G33" s="12" t="s">
        <v>347</v>
      </c>
      <c r="H33" s="11" t="s">
        <v>348</v>
      </c>
      <c r="I33" s="11" t="s">
        <v>349</v>
      </c>
      <c r="J33" s="12" t="s">
        <v>350</v>
      </c>
      <c r="K33" s="11" t="s">
        <v>34</v>
      </c>
      <c r="L33" s="11" t="s">
        <v>34</v>
      </c>
      <c r="M33" s="11" t="s">
        <v>34</v>
      </c>
      <c r="N33" s="48" t="s">
        <v>351</v>
      </c>
      <c r="O33" s="12" t="s">
        <v>352</v>
      </c>
      <c r="P33" s="37">
        <v>19</v>
      </c>
      <c r="Q33" s="21" t="s">
        <v>353</v>
      </c>
      <c r="R33" s="12" t="s">
        <v>354</v>
      </c>
      <c r="S33" s="21" t="s">
        <v>355</v>
      </c>
      <c r="T33" s="17" t="s">
        <v>59</v>
      </c>
      <c r="U33" s="49" t="s">
        <v>356</v>
      </c>
      <c r="V33" s="20">
        <v>0.19</v>
      </c>
      <c r="W33" s="35" t="s">
        <v>353</v>
      </c>
      <c r="X33" s="22">
        <v>1</v>
      </c>
      <c r="Y33" s="49" t="s">
        <v>357</v>
      </c>
      <c r="Z33" s="77" t="s">
        <v>642</v>
      </c>
      <c r="AA33" s="37">
        <f>26+19</f>
        <v>45</v>
      </c>
      <c r="AB33" s="80" t="s">
        <v>638</v>
      </c>
      <c r="AC33" s="12" t="s">
        <v>673</v>
      </c>
      <c r="AD33" s="18" t="s">
        <v>672</v>
      </c>
      <c r="AE33" s="17" t="s">
        <v>59</v>
      </c>
    </row>
    <row r="34" spans="1:31" x14ac:dyDescent="0.2">
      <c r="A34" s="140"/>
      <c r="B34" s="125"/>
      <c r="C34" s="9" t="s">
        <v>343</v>
      </c>
      <c r="D34" s="10" t="s">
        <v>358</v>
      </c>
      <c r="E34" s="11" t="s">
        <v>359</v>
      </c>
      <c r="F34" s="12" t="s">
        <v>360</v>
      </c>
      <c r="G34" s="12" t="s">
        <v>361</v>
      </c>
      <c r="H34" s="11" t="s">
        <v>362</v>
      </c>
      <c r="I34" s="11" t="s">
        <v>363</v>
      </c>
      <c r="J34" s="12" t="s">
        <v>364</v>
      </c>
      <c r="K34" s="11" t="s">
        <v>34</v>
      </c>
      <c r="L34" s="11" t="s">
        <v>34</v>
      </c>
      <c r="M34" s="11" t="s">
        <v>34</v>
      </c>
      <c r="N34" s="48" t="s">
        <v>351</v>
      </c>
      <c r="O34" s="12" t="s">
        <v>365</v>
      </c>
      <c r="P34" s="30">
        <v>0.9</v>
      </c>
      <c r="Q34" s="21" t="s">
        <v>366</v>
      </c>
      <c r="R34" s="12" t="s">
        <v>367</v>
      </c>
      <c r="S34" s="19" t="s">
        <v>368</v>
      </c>
      <c r="T34" s="17" t="s">
        <v>369</v>
      </c>
      <c r="U34" s="49" t="s">
        <v>370</v>
      </c>
      <c r="V34" s="22">
        <v>0.9</v>
      </c>
      <c r="W34" s="35" t="s">
        <v>366</v>
      </c>
      <c r="X34" s="22">
        <v>0</v>
      </c>
      <c r="Y34" s="49" t="s">
        <v>371</v>
      </c>
      <c r="Z34" s="77" t="s">
        <v>643</v>
      </c>
      <c r="AA34" s="113">
        <v>0.9</v>
      </c>
      <c r="AB34" s="80" t="s">
        <v>638</v>
      </c>
      <c r="AC34" s="12" t="s">
        <v>676</v>
      </c>
      <c r="AD34" s="84" t="s">
        <v>675</v>
      </c>
      <c r="AE34" s="17" t="s">
        <v>674</v>
      </c>
    </row>
    <row r="35" spans="1:31" ht="288" x14ac:dyDescent="0.2">
      <c r="A35" s="140"/>
      <c r="B35" s="125"/>
      <c r="C35" s="9" t="s">
        <v>343</v>
      </c>
      <c r="D35" s="10" t="s">
        <v>372</v>
      </c>
      <c r="E35" s="11" t="s">
        <v>373</v>
      </c>
      <c r="F35" s="12" t="s">
        <v>374</v>
      </c>
      <c r="G35" s="12" t="s">
        <v>375</v>
      </c>
      <c r="H35" s="11" t="s">
        <v>376</v>
      </c>
      <c r="I35" s="11" t="s">
        <v>377</v>
      </c>
      <c r="J35" s="12" t="s">
        <v>378</v>
      </c>
      <c r="K35" s="11" t="s">
        <v>34</v>
      </c>
      <c r="L35" s="11" t="s">
        <v>34</v>
      </c>
      <c r="M35" s="11" t="s">
        <v>34</v>
      </c>
      <c r="N35" s="48" t="s">
        <v>351</v>
      </c>
      <c r="O35" s="12" t="s">
        <v>379</v>
      </c>
      <c r="P35" s="37">
        <v>13</v>
      </c>
      <c r="Q35" s="21" t="s">
        <v>380</v>
      </c>
      <c r="R35" s="12" t="s">
        <v>381</v>
      </c>
      <c r="S35" s="19" t="s">
        <v>382</v>
      </c>
      <c r="T35" s="17" t="s">
        <v>383</v>
      </c>
      <c r="U35" s="49" t="s">
        <v>384</v>
      </c>
      <c r="V35" s="38">
        <v>13</v>
      </c>
      <c r="W35" s="35" t="s">
        <v>380</v>
      </c>
      <c r="X35" s="22">
        <v>0.56599999999999995</v>
      </c>
      <c r="Y35" s="49" t="s">
        <v>385</v>
      </c>
      <c r="Z35" s="77" t="s">
        <v>644</v>
      </c>
      <c r="AA35" s="37">
        <v>13</v>
      </c>
      <c r="AB35" s="80" t="s">
        <v>638</v>
      </c>
      <c r="AC35" s="12" t="s">
        <v>679</v>
      </c>
      <c r="AD35" s="19" t="s">
        <v>677</v>
      </c>
      <c r="AE35" s="17" t="s">
        <v>678</v>
      </c>
    </row>
    <row r="36" spans="1:31" x14ac:dyDescent="0.2">
      <c r="A36" s="140"/>
      <c r="B36" s="125"/>
      <c r="C36" s="9" t="s">
        <v>343</v>
      </c>
      <c r="D36" s="10" t="s">
        <v>386</v>
      </c>
      <c r="E36" s="11" t="s">
        <v>387</v>
      </c>
      <c r="F36" s="12" t="s">
        <v>388</v>
      </c>
      <c r="G36" s="12" t="s">
        <v>389</v>
      </c>
      <c r="H36" s="11" t="s">
        <v>390</v>
      </c>
      <c r="I36" s="11" t="s">
        <v>391</v>
      </c>
      <c r="J36" s="12" t="s">
        <v>392</v>
      </c>
      <c r="K36" s="11" t="s">
        <v>34</v>
      </c>
      <c r="L36" s="11" t="s">
        <v>34</v>
      </c>
      <c r="M36" s="11" t="s">
        <v>34</v>
      </c>
      <c r="N36" s="48" t="s">
        <v>351</v>
      </c>
      <c r="O36" s="12" t="s">
        <v>393</v>
      </c>
      <c r="P36" s="17">
        <v>1</v>
      </c>
      <c r="Q36" s="18" t="s">
        <v>394</v>
      </c>
      <c r="R36" s="12" t="s">
        <v>395</v>
      </c>
      <c r="S36" s="19" t="s">
        <v>396</v>
      </c>
      <c r="T36" s="17" t="s">
        <v>397</v>
      </c>
      <c r="U36" s="49" t="s">
        <v>398</v>
      </c>
      <c r="V36" s="20">
        <v>1</v>
      </c>
      <c r="W36" s="33" t="s">
        <v>399</v>
      </c>
      <c r="X36" s="22">
        <v>0.25</v>
      </c>
      <c r="Y36" s="49" t="s">
        <v>400</v>
      </c>
      <c r="Z36" s="77" t="s">
        <v>645</v>
      </c>
      <c r="AA36" s="110">
        <v>1</v>
      </c>
      <c r="AB36" s="80" t="s">
        <v>646</v>
      </c>
      <c r="AC36" s="12" t="s">
        <v>683</v>
      </c>
      <c r="AD36" s="19" t="s">
        <v>684</v>
      </c>
      <c r="AE36" s="69" t="s">
        <v>685</v>
      </c>
    </row>
    <row r="37" spans="1:31" ht="216" x14ac:dyDescent="0.2">
      <c r="A37" s="140"/>
      <c r="B37" s="125"/>
      <c r="C37" s="9" t="s">
        <v>343</v>
      </c>
      <c r="D37" s="10" t="s">
        <v>401</v>
      </c>
      <c r="E37" s="11" t="s">
        <v>402</v>
      </c>
      <c r="F37" s="12" t="s">
        <v>403</v>
      </c>
      <c r="G37" s="12" t="s">
        <v>404</v>
      </c>
      <c r="H37" s="11" t="s">
        <v>405</v>
      </c>
      <c r="I37" s="11" t="s">
        <v>406</v>
      </c>
      <c r="J37" s="12" t="s">
        <v>407</v>
      </c>
      <c r="K37" s="11" t="s">
        <v>34</v>
      </c>
      <c r="L37" s="11" t="s">
        <v>34</v>
      </c>
      <c r="M37" s="11" t="s">
        <v>34</v>
      </c>
      <c r="N37" s="48" t="s">
        <v>351</v>
      </c>
      <c r="O37" s="12" t="s">
        <v>408</v>
      </c>
      <c r="P37" s="17">
        <v>0.95</v>
      </c>
      <c r="Q37" s="21" t="s">
        <v>409</v>
      </c>
      <c r="R37" s="12" t="s">
        <v>410</v>
      </c>
      <c r="S37" s="18" t="s">
        <v>411</v>
      </c>
      <c r="T37" s="17" t="s">
        <v>412</v>
      </c>
      <c r="U37" s="49" t="s">
        <v>413</v>
      </c>
      <c r="V37" s="20">
        <v>0.95</v>
      </c>
      <c r="W37" s="35" t="s">
        <v>409</v>
      </c>
      <c r="X37" s="22">
        <v>0.3</v>
      </c>
      <c r="Y37" s="49" t="s">
        <v>414</v>
      </c>
      <c r="Z37" s="77" t="s">
        <v>647</v>
      </c>
      <c r="AA37" s="110">
        <v>0.95</v>
      </c>
      <c r="AB37" s="74" t="s">
        <v>638</v>
      </c>
      <c r="AC37" s="12" t="s">
        <v>686</v>
      </c>
      <c r="AD37" s="18" t="s">
        <v>769</v>
      </c>
      <c r="AE37" s="17" t="s">
        <v>687</v>
      </c>
    </row>
    <row r="38" spans="1:31" ht="132" x14ac:dyDescent="0.2">
      <c r="A38" s="140"/>
      <c r="B38" s="125"/>
      <c r="C38" s="9" t="s">
        <v>343</v>
      </c>
      <c r="D38" s="10" t="s">
        <v>401</v>
      </c>
      <c r="E38" s="11" t="s">
        <v>415</v>
      </c>
      <c r="F38" s="12" t="s">
        <v>416</v>
      </c>
      <c r="G38" s="12" t="s">
        <v>417</v>
      </c>
      <c r="H38" s="11" t="s">
        <v>418</v>
      </c>
      <c r="I38" s="11" t="s">
        <v>419</v>
      </c>
      <c r="J38" s="12" t="s">
        <v>420</v>
      </c>
      <c r="K38" s="11" t="s">
        <v>234</v>
      </c>
      <c r="L38" s="11" t="s">
        <v>234</v>
      </c>
      <c r="M38" s="11" t="s">
        <v>34</v>
      </c>
      <c r="N38" s="48" t="s">
        <v>421</v>
      </c>
      <c r="O38" s="12" t="s">
        <v>422</v>
      </c>
      <c r="P38" s="17">
        <v>1</v>
      </c>
      <c r="Q38" s="19" t="s">
        <v>423</v>
      </c>
      <c r="R38" s="12" t="s">
        <v>424</v>
      </c>
      <c r="S38" s="19" t="s">
        <v>425</v>
      </c>
      <c r="T38" s="11" t="s">
        <v>259</v>
      </c>
      <c r="U38" s="49" t="s">
        <v>426</v>
      </c>
      <c r="V38" s="20">
        <v>1</v>
      </c>
      <c r="W38" s="35" t="s">
        <v>423</v>
      </c>
      <c r="X38" s="22">
        <v>0.25</v>
      </c>
      <c r="Y38" s="49" t="s">
        <v>427</v>
      </c>
      <c r="Z38" s="77" t="s">
        <v>680</v>
      </c>
      <c r="AA38" s="110">
        <v>1</v>
      </c>
      <c r="AB38" s="74" t="s">
        <v>638</v>
      </c>
      <c r="AC38" s="12" t="s">
        <v>690</v>
      </c>
      <c r="AD38" s="19" t="s">
        <v>689</v>
      </c>
      <c r="AE38" s="69" t="s">
        <v>688</v>
      </c>
    </row>
    <row r="39" spans="1:31" ht="108" x14ac:dyDescent="0.2">
      <c r="A39" s="140" t="s">
        <v>428</v>
      </c>
      <c r="B39" s="125" t="s">
        <v>429</v>
      </c>
      <c r="C39" s="9" t="s">
        <v>430</v>
      </c>
      <c r="D39" s="10" t="s">
        <v>431</v>
      </c>
      <c r="E39" s="11" t="s">
        <v>432</v>
      </c>
      <c r="F39" s="12" t="s">
        <v>433</v>
      </c>
      <c r="G39" s="12" t="s">
        <v>434</v>
      </c>
      <c r="H39" s="11" t="s">
        <v>435</v>
      </c>
      <c r="I39" s="11" t="s">
        <v>436</v>
      </c>
      <c r="J39" s="12" t="s">
        <v>437</v>
      </c>
      <c r="K39" s="11" t="s">
        <v>34</v>
      </c>
      <c r="L39" s="11" t="s">
        <v>34</v>
      </c>
      <c r="M39" s="11" t="s">
        <v>34</v>
      </c>
      <c r="N39" s="48" t="s">
        <v>198</v>
      </c>
      <c r="O39" s="12" t="s">
        <v>438</v>
      </c>
      <c r="P39" s="17">
        <f>3/12</f>
        <v>0.25</v>
      </c>
      <c r="Q39" s="12" t="s">
        <v>439</v>
      </c>
      <c r="R39" s="12" t="s">
        <v>440</v>
      </c>
      <c r="S39" s="18" t="s">
        <v>441</v>
      </c>
      <c r="T39" s="11" t="s">
        <v>259</v>
      </c>
      <c r="U39" s="14" t="s">
        <v>259</v>
      </c>
      <c r="V39" s="32" t="s">
        <v>442</v>
      </c>
      <c r="W39" s="35" t="s">
        <v>443</v>
      </c>
      <c r="X39" s="22">
        <v>0.25</v>
      </c>
      <c r="Y39" s="49" t="s">
        <v>444</v>
      </c>
      <c r="Z39" s="77" t="s">
        <v>754</v>
      </c>
      <c r="AA39" s="110">
        <v>0.5</v>
      </c>
      <c r="AB39" s="79" t="s">
        <v>755</v>
      </c>
      <c r="AC39" s="12" t="s">
        <v>440</v>
      </c>
      <c r="AD39" s="86" t="s">
        <v>753</v>
      </c>
      <c r="AE39" s="69" t="s">
        <v>674</v>
      </c>
    </row>
    <row r="40" spans="1:31" ht="91.5" customHeight="1" x14ac:dyDescent="0.2">
      <c r="A40" s="140"/>
      <c r="B40" s="125"/>
      <c r="C40" s="9" t="s">
        <v>430</v>
      </c>
      <c r="D40" s="10" t="s">
        <v>431</v>
      </c>
      <c r="E40" s="11" t="s">
        <v>445</v>
      </c>
      <c r="F40" s="12" t="s">
        <v>446</v>
      </c>
      <c r="G40" s="12" t="s">
        <v>447</v>
      </c>
      <c r="H40" s="11" t="s">
        <v>448</v>
      </c>
      <c r="I40" s="11" t="s">
        <v>449</v>
      </c>
      <c r="J40" s="12" t="s">
        <v>450</v>
      </c>
      <c r="K40" s="11"/>
      <c r="L40" s="11" t="s">
        <v>34</v>
      </c>
      <c r="M40" s="11" t="s">
        <v>34</v>
      </c>
      <c r="N40" s="48" t="s">
        <v>198</v>
      </c>
      <c r="O40" s="12" t="s">
        <v>85</v>
      </c>
      <c r="P40" s="11" t="s">
        <v>85</v>
      </c>
      <c r="Q40" s="12" t="s">
        <v>85</v>
      </c>
      <c r="R40" s="12" t="s">
        <v>85</v>
      </c>
      <c r="S40" s="12" t="s">
        <v>85</v>
      </c>
      <c r="T40" s="11" t="s">
        <v>85</v>
      </c>
      <c r="U40" s="49" t="s">
        <v>85</v>
      </c>
      <c r="V40" s="14"/>
      <c r="W40" s="49"/>
      <c r="X40" s="22" t="s">
        <v>38</v>
      </c>
      <c r="Y40" s="49" t="s">
        <v>227</v>
      </c>
      <c r="Z40" s="77" t="s">
        <v>756</v>
      </c>
      <c r="AA40" s="110">
        <v>0.5</v>
      </c>
      <c r="AB40" s="98" t="s">
        <v>757</v>
      </c>
      <c r="AC40" s="12" t="s">
        <v>758</v>
      </c>
      <c r="AD40" s="84" t="s">
        <v>759</v>
      </c>
      <c r="AE40" s="110">
        <v>0.5</v>
      </c>
    </row>
    <row r="41" spans="1:31" ht="60" x14ac:dyDescent="0.2">
      <c r="A41" s="140"/>
      <c r="B41" s="125"/>
      <c r="C41" s="9" t="s">
        <v>430</v>
      </c>
      <c r="D41" s="10" t="s">
        <v>431</v>
      </c>
      <c r="E41" s="11" t="s">
        <v>451</v>
      </c>
      <c r="F41" s="12" t="s">
        <v>452</v>
      </c>
      <c r="G41" s="12" t="s">
        <v>453</v>
      </c>
      <c r="H41" s="11" t="s">
        <v>454</v>
      </c>
      <c r="I41" s="13" t="s">
        <v>455</v>
      </c>
      <c r="J41" s="15" t="s">
        <v>456</v>
      </c>
      <c r="K41" s="11"/>
      <c r="L41" s="11"/>
      <c r="M41" s="13" t="s">
        <v>34</v>
      </c>
      <c r="N41" s="48" t="s">
        <v>123</v>
      </c>
      <c r="O41" s="12" t="s">
        <v>36</v>
      </c>
      <c r="P41" s="11" t="s">
        <v>36</v>
      </c>
      <c r="Q41" s="12" t="s">
        <v>36</v>
      </c>
      <c r="R41" s="12" t="s">
        <v>36</v>
      </c>
      <c r="S41" s="12" t="s">
        <v>36</v>
      </c>
      <c r="T41" s="11" t="s">
        <v>36</v>
      </c>
      <c r="U41" s="49" t="s">
        <v>36</v>
      </c>
      <c r="V41" s="14"/>
      <c r="W41" s="49"/>
      <c r="X41" s="22" t="s">
        <v>38</v>
      </c>
      <c r="Y41" s="49" t="s">
        <v>39</v>
      </c>
      <c r="Z41" s="77" t="s">
        <v>36</v>
      </c>
      <c r="AA41" s="77" t="s">
        <v>36</v>
      </c>
      <c r="AB41" s="77" t="s">
        <v>36</v>
      </c>
      <c r="AC41" s="12" t="s">
        <v>36</v>
      </c>
      <c r="AD41" s="12" t="s">
        <v>36</v>
      </c>
      <c r="AE41" s="69" t="s">
        <v>36</v>
      </c>
    </row>
    <row r="42" spans="1:31" ht="324" x14ac:dyDescent="0.2">
      <c r="A42" s="140"/>
      <c r="B42" s="125"/>
      <c r="C42" s="9" t="s">
        <v>430</v>
      </c>
      <c r="D42" s="10" t="s">
        <v>457</v>
      </c>
      <c r="E42" s="11" t="s">
        <v>458</v>
      </c>
      <c r="F42" s="12" t="s">
        <v>459</v>
      </c>
      <c r="G42" s="12" t="s">
        <v>460</v>
      </c>
      <c r="H42" s="11" t="s">
        <v>461</v>
      </c>
      <c r="I42" s="11" t="s">
        <v>462</v>
      </c>
      <c r="J42" s="12" t="s">
        <v>463</v>
      </c>
      <c r="K42" s="11" t="s">
        <v>34</v>
      </c>
      <c r="L42" s="11" t="s">
        <v>34</v>
      </c>
      <c r="M42" s="11" t="s">
        <v>34</v>
      </c>
      <c r="N42" s="48" t="s">
        <v>351</v>
      </c>
      <c r="O42" s="58" t="s">
        <v>464</v>
      </c>
      <c r="P42" s="17">
        <v>1</v>
      </c>
      <c r="Q42" s="18" t="s">
        <v>465</v>
      </c>
      <c r="R42" s="12" t="s">
        <v>466</v>
      </c>
      <c r="S42" s="18" t="s">
        <v>467</v>
      </c>
      <c r="T42" s="11" t="s">
        <v>468</v>
      </c>
      <c r="U42" s="14" t="s">
        <v>468</v>
      </c>
      <c r="V42" s="32"/>
      <c r="W42" s="32"/>
      <c r="X42" s="22">
        <v>0.33</v>
      </c>
      <c r="Y42" s="49" t="s">
        <v>469</v>
      </c>
      <c r="Z42" s="77" t="s">
        <v>681</v>
      </c>
      <c r="AA42" s="110">
        <v>1</v>
      </c>
      <c r="AB42" s="80" t="s">
        <v>646</v>
      </c>
      <c r="AC42" s="12" t="s">
        <v>691</v>
      </c>
      <c r="AD42" s="18" t="s">
        <v>682</v>
      </c>
      <c r="AE42" s="69" t="s">
        <v>468</v>
      </c>
    </row>
    <row r="43" spans="1:31" ht="108" x14ac:dyDescent="0.2">
      <c r="A43" s="140"/>
      <c r="B43" s="125"/>
      <c r="C43" s="9" t="s">
        <v>430</v>
      </c>
      <c r="D43" s="10" t="s">
        <v>470</v>
      </c>
      <c r="E43" s="11" t="s">
        <v>471</v>
      </c>
      <c r="F43" s="12" t="s">
        <v>472</v>
      </c>
      <c r="G43" s="12" t="s">
        <v>473</v>
      </c>
      <c r="H43" s="11" t="s">
        <v>474</v>
      </c>
      <c r="I43" s="11" t="s">
        <v>475</v>
      </c>
      <c r="J43" s="12" t="s">
        <v>476</v>
      </c>
      <c r="K43" s="11"/>
      <c r="L43" s="11" t="s">
        <v>34</v>
      </c>
      <c r="M43" s="11" t="s">
        <v>34</v>
      </c>
      <c r="N43" s="48" t="s">
        <v>477</v>
      </c>
      <c r="O43" s="12" t="s">
        <v>85</v>
      </c>
      <c r="P43" s="11" t="s">
        <v>85</v>
      </c>
      <c r="Q43" s="12" t="s">
        <v>85</v>
      </c>
      <c r="R43" s="12" t="s">
        <v>85</v>
      </c>
      <c r="S43" s="12" t="s">
        <v>85</v>
      </c>
      <c r="T43" s="11" t="s">
        <v>85</v>
      </c>
      <c r="U43" s="49" t="s">
        <v>85</v>
      </c>
      <c r="V43" s="14"/>
      <c r="W43" s="14"/>
      <c r="X43" s="22" t="s">
        <v>38</v>
      </c>
      <c r="Y43" s="49" t="s">
        <v>227</v>
      </c>
      <c r="Z43" s="77" t="s">
        <v>761</v>
      </c>
      <c r="AA43" s="110">
        <v>0.1</v>
      </c>
      <c r="AB43" s="74" t="s">
        <v>760</v>
      </c>
      <c r="AC43" s="12" t="s">
        <v>762</v>
      </c>
      <c r="AD43" s="84" t="s">
        <v>760</v>
      </c>
      <c r="AE43" s="69" t="s">
        <v>488</v>
      </c>
    </row>
    <row r="44" spans="1:31" ht="336" x14ac:dyDescent="0.2">
      <c r="A44" s="140"/>
      <c r="B44" s="125"/>
      <c r="C44" s="9" t="s">
        <v>430</v>
      </c>
      <c r="D44" s="10" t="s">
        <v>470</v>
      </c>
      <c r="E44" s="11" t="s">
        <v>478</v>
      </c>
      <c r="F44" s="12" t="s">
        <v>479</v>
      </c>
      <c r="G44" s="12" t="s">
        <v>480</v>
      </c>
      <c r="H44" s="11" t="s">
        <v>481</v>
      </c>
      <c r="I44" s="11" t="s">
        <v>482</v>
      </c>
      <c r="J44" s="12" t="s">
        <v>483</v>
      </c>
      <c r="K44" s="11" t="s">
        <v>34</v>
      </c>
      <c r="L44" s="11"/>
      <c r="M44" s="11"/>
      <c r="N44" s="48" t="s">
        <v>84</v>
      </c>
      <c r="O44" s="49" t="s">
        <v>484</v>
      </c>
      <c r="P44" s="20">
        <v>0.1</v>
      </c>
      <c r="Q44" s="49" t="s">
        <v>485</v>
      </c>
      <c r="R44" s="49" t="s">
        <v>486</v>
      </c>
      <c r="S44" s="19" t="s">
        <v>487</v>
      </c>
      <c r="T44" s="11" t="s">
        <v>488</v>
      </c>
      <c r="U44" s="14" t="s">
        <v>488</v>
      </c>
      <c r="V44" s="32"/>
      <c r="W44" s="49"/>
      <c r="X44" s="22">
        <v>0</v>
      </c>
      <c r="Y44" s="49" t="s">
        <v>489</v>
      </c>
      <c r="Z44" s="71" t="s">
        <v>735</v>
      </c>
      <c r="AA44" s="99">
        <v>0.1</v>
      </c>
      <c r="AB44" s="71" t="s">
        <v>736</v>
      </c>
      <c r="AC44" s="49" t="s">
        <v>763</v>
      </c>
      <c r="AD44" s="84" t="s">
        <v>764</v>
      </c>
      <c r="AE44" s="69" t="s">
        <v>488</v>
      </c>
    </row>
    <row r="45" spans="1:31" ht="204" x14ac:dyDescent="0.2">
      <c r="A45" s="140"/>
      <c r="B45" s="125"/>
      <c r="C45" s="9" t="s">
        <v>430</v>
      </c>
      <c r="D45" s="10" t="s">
        <v>470</v>
      </c>
      <c r="E45" s="11" t="s">
        <v>490</v>
      </c>
      <c r="F45" s="12" t="s">
        <v>491</v>
      </c>
      <c r="G45" s="12" t="s">
        <v>492</v>
      </c>
      <c r="H45" s="11" t="s">
        <v>493</v>
      </c>
      <c r="I45" s="11" t="s">
        <v>494</v>
      </c>
      <c r="J45" s="12" t="s">
        <v>495</v>
      </c>
      <c r="K45" s="11"/>
      <c r="L45" s="11" t="s">
        <v>34</v>
      </c>
      <c r="M45" s="11" t="s">
        <v>34</v>
      </c>
      <c r="N45" s="48" t="s">
        <v>496</v>
      </c>
      <c r="O45" s="12" t="s">
        <v>85</v>
      </c>
      <c r="P45" s="11" t="s">
        <v>85</v>
      </c>
      <c r="Q45" s="12" t="s">
        <v>85</v>
      </c>
      <c r="R45" s="12" t="s">
        <v>85</v>
      </c>
      <c r="S45" s="12" t="s">
        <v>85</v>
      </c>
      <c r="T45" s="11" t="s">
        <v>85</v>
      </c>
      <c r="U45" s="49" t="s">
        <v>85</v>
      </c>
      <c r="V45" s="14"/>
      <c r="W45" s="49"/>
      <c r="X45" s="22" t="s">
        <v>38</v>
      </c>
      <c r="Y45" s="49" t="s">
        <v>227</v>
      </c>
      <c r="Z45" s="77" t="s">
        <v>648</v>
      </c>
      <c r="AA45" s="113" t="s">
        <v>649</v>
      </c>
      <c r="AB45" s="83" t="s">
        <v>650</v>
      </c>
      <c r="AC45" s="12" t="s">
        <v>693</v>
      </c>
      <c r="AD45" s="84" t="s">
        <v>694</v>
      </c>
      <c r="AE45" s="69" t="s">
        <v>692</v>
      </c>
    </row>
    <row r="46" spans="1:31" x14ac:dyDescent="0.2">
      <c r="A46" s="140"/>
      <c r="B46" s="125"/>
      <c r="C46" s="9" t="s">
        <v>430</v>
      </c>
      <c r="D46" s="10" t="s">
        <v>497</v>
      </c>
      <c r="E46" s="11" t="s">
        <v>498</v>
      </c>
      <c r="F46" s="12" t="s">
        <v>499</v>
      </c>
      <c r="G46" s="12" t="s">
        <v>500</v>
      </c>
      <c r="H46" s="11" t="s">
        <v>501</v>
      </c>
      <c r="I46" s="11" t="s">
        <v>502</v>
      </c>
      <c r="J46" s="12" t="s">
        <v>503</v>
      </c>
      <c r="K46" s="11" t="s">
        <v>34</v>
      </c>
      <c r="L46" s="11" t="s">
        <v>34</v>
      </c>
      <c r="M46" s="11" t="s">
        <v>34</v>
      </c>
      <c r="N46" s="48" t="s">
        <v>504</v>
      </c>
      <c r="O46" s="49" t="s">
        <v>505</v>
      </c>
      <c r="P46" s="22" t="s">
        <v>506</v>
      </c>
      <c r="Q46" s="59" t="s">
        <v>507</v>
      </c>
      <c r="R46" s="12" t="s">
        <v>508</v>
      </c>
      <c r="S46" s="39" t="s">
        <v>509</v>
      </c>
      <c r="T46" s="60" t="s">
        <v>488</v>
      </c>
      <c r="U46" s="61" t="s">
        <v>488</v>
      </c>
      <c r="V46" s="32"/>
      <c r="W46" s="49"/>
      <c r="X46" s="22">
        <v>0</v>
      </c>
      <c r="Y46" s="49" t="s">
        <v>510</v>
      </c>
      <c r="Z46" s="77" t="s">
        <v>695</v>
      </c>
      <c r="AA46" s="113" t="s">
        <v>651</v>
      </c>
      <c r="AB46" s="83" t="s">
        <v>652</v>
      </c>
      <c r="AC46" s="12" t="s">
        <v>696</v>
      </c>
      <c r="AD46" s="83" t="s">
        <v>697</v>
      </c>
      <c r="AE46" s="60" t="s">
        <v>488</v>
      </c>
    </row>
    <row r="47" spans="1:31" ht="228" x14ac:dyDescent="0.2">
      <c r="A47" s="140"/>
      <c r="B47" s="125"/>
      <c r="C47" s="9" t="s">
        <v>430</v>
      </c>
      <c r="D47" s="10" t="s">
        <v>497</v>
      </c>
      <c r="E47" s="11" t="s">
        <v>511</v>
      </c>
      <c r="F47" s="12" t="s">
        <v>512</v>
      </c>
      <c r="G47" s="12" t="s">
        <v>513</v>
      </c>
      <c r="H47" s="11" t="s">
        <v>514</v>
      </c>
      <c r="I47" s="11" t="s">
        <v>515</v>
      </c>
      <c r="J47" s="12" t="s">
        <v>516</v>
      </c>
      <c r="K47" s="11" t="s">
        <v>34</v>
      </c>
      <c r="L47" s="11" t="s">
        <v>34</v>
      </c>
      <c r="M47" s="11" t="s">
        <v>34</v>
      </c>
      <c r="N47" s="48" t="s">
        <v>517</v>
      </c>
      <c r="O47" s="12" t="s">
        <v>518</v>
      </c>
      <c r="P47" s="30">
        <v>0</v>
      </c>
      <c r="Q47" s="12" t="s">
        <v>519</v>
      </c>
      <c r="R47" s="12" t="s">
        <v>520</v>
      </c>
      <c r="S47" s="19" t="s">
        <v>521</v>
      </c>
      <c r="T47" s="17" t="s">
        <v>522</v>
      </c>
      <c r="U47" s="20" t="s">
        <v>522</v>
      </c>
      <c r="V47" s="32" t="s">
        <v>523</v>
      </c>
      <c r="W47" s="35" t="s">
        <v>524</v>
      </c>
      <c r="X47" s="22">
        <v>0.75</v>
      </c>
      <c r="Y47" s="49" t="s">
        <v>525</v>
      </c>
      <c r="Z47" s="71" t="s">
        <v>729</v>
      </c>
      <c r="AA47" s="113">
        <v>0.75</v>
      </c>
      <c r="AB47" s="86" t="s">
        <v>730</v>
      </c>
      <c r="AC47" s="12" t="s">
        <v>733</v>
      </c>
      <c r="AD47" s="84" t="s">
        <v>734</v>
      </c>
      <c r="AE47" s="17" t="s">
        <v>775</v>
      </c>
    </row>
    <row r="48" spans="1:31" ht="192" x14ac:dyDescent="0.2">
      <c r="A48" s="140"/>
      <c r="B48" s="125"/>
      <c r="C48" s="9" t="s">
        <v>430</v>
      </c>
      <c r="D48" s="10" t="s">
        <v>497</v>
      </c>
      <c r="E48" s="11" t="s">
        <v>526</v>
      </c>
      <c r="F48" s="12" t="s">
        <v>527</v>
      </c>
      <c r="G48" s="12" t="s">
        <v>528</v>
      </c>
      <c r="H48" s="11" t="s">
        <v>529</v>
      </c>
      <c r="I48" s="11" t="s">
        <v>530</v>
      </c>
      <c r="J48" s="12" t="s">
        <v>531</v>
      </c>
      <c r="K48" s="11" t="s">
        <v>34</v>
      </c>
      <c r="L48" s="11" t="s">
        <v>34</v>
      </c>
      <c r="M48" s="11" t="s">
        <v>34</v>
      </c>
      <c r="N48" s="48" t="s">
        <v>504</v>
      </c>
      <c r="O48" s="12" t="s">
        <v>532</v>
      </c>
      <c r="P48" s="30" t="s">
        <v>533</v>
      </c>
      <c r="Q48" s="39" t="s">
        <v>534</v>
      </c>
      <c r="R48" s="12" t="s">
        <v>535</v>
      </c>
      <c r="S48" s="21" t="s">
        <v>536</v>
      </c>
      <c r="T48" s="17" t="s">
        <v>59</v>
      </c>
      <c r="U48" s="20" t="s">
        <v>59</v>
      </c>
      <c r="V48" s="32"/>
      <c r="W48" s="62"/>
      <c r="X48" s="22">
        <v>0.33</v>
      </c>
      <c r="Y48" s="49" t="s">
        <v>537</v>
      </c>
      <c r="Z48" s="25" t="s">
        <v>653</v>
      </c>
      <c r="AA48" s="110" t="s">
        <v>59</v>
      </c>
      <c r="AB48" s="25"/>
      <c r="AC48" s="69" t="s">
        <v>653</v>
      </c>
      <c r="AD48" s="97"/>
      <c r="AE48" s="17" t="s">
        <v>59</v>
      </c>
    </row>
    <row r="49" spans="1:31" ht="228" x14ac:dyDescent="0.2">
      <c r="A49" s="63"/>
      <c r="B49" s="125"/>
      <c r="C49" s="9" t="s">
        <v>430</v>
      </c>
      <c r="D49" s="10" t="s">
        <v>497</v>
      </c>
      <c r="E49" s="11" t="s">
        <v>538</v>
      </c>
      <c r="F49" s="12" t="s">
        <v>539</v>
      </c>
      <c r="G49" s="12" t="s">
        <v>540</v>
      </c>
      <c r="H49" s="11" t="s">
        <v>541</v>
      </c>
      <c r="I49" s="11" t="s">
        <v>542</v>
      </c>
      <c r="J49" s="12" t="s">
        <v>543</v>
      </c>
      <c r="K49" s="11" t="s">
        <v>34</v>
      </c>
      <c r="L49" s="11" t="s">
        <v>34</v>
      </c>
      <c r="M49" s="11" t="s">
        <v>34</v>
      </c>
      <c r="N49" s="48" t="s">
        <v>517</v>
      </c>
      <c r="O49" s="12" t="s">
        <v>544</v>
      </c>
      <c r="P49" s="11" t="s">
        <v>545</v>
      </c>
      <c r="Q49" s="21" t="s">
        <v>546</v>
      </c>
      <c r="R49" s="12" t="s">
        <v>547</v>
      </c>
      <c r="S49" s="19" t="s">
        <v>548</v>
      </c>
      <c r="T49" s="11" t="s">
        <v>549</v>
      </c>
      <c r="U49" s="14" t="s">
        <v>549</v>
      </c>
      <c r="V49" s="32" t="s">
        <v>550</v>
      </c>
      <c r="W49" s="35" t="s">
        <v>546</v>
      </c>
      <c r="X49" s="22">
        <v>0.33</v>
      </c>
      <c r="Y49" s="49" t="s">
        <v>551</v>
      </c>
      <c r="Z49" s="77" t="s">
        <v>766</v>
      </c>
      <c r="AA49" s="110">
        <v>0.5</v>
      </c>
      <c r="AB49" s="84" t="s">
        <v>765</v>
      </c>
      <c r="AC49" s="12" t="s">
        <v>768</v>
      </c>
      <c r="AD49" s="19" t="s">
        <v>767</v>
      </c>
      <c r="AE49" s="69" t="s">
        <v>141</v>
      </c>
    </row>
    <row r="50" spans="1:31" ht="223.5" customHeight="1" x14ac:dyDescent="0.2">
      <c r="A50" s="125" t="s">
        <v>552</v>
      </c>
      <c r="B50" s="125" t="s">
        <v>553</v>
      </c>
      <c r="C50" s="9" t="s">
        <v>554</v>
      </c>
      <c r="D50" s="10" t="s">
        <v>555</v>
      </c>
      <c r="E50" s="11" t="s">
        <v>556</v>
      </c>
      <c r="F50" s="12" t="s">
        <v>557</v>
      </c>
      <c r="G50" s="12" t="s">
        <v>558</v>
      </c>
      <c r="H50" s="11" t="s">
        <v>559</v>
      </c>
      <c r="I50" s="11" t="s">
        <v>560</v>
      </c>
      <c r="J50" s="12" t="s">
        <v>561</v>
      </c>
      <c r="K50" s="11" t="s">
        <v>34</v>
      </c>
      <c r="L50" s="11"/>
      <c r="M50" s="11"/>
      <c r="N50" s="48" t="s">
        <v>562</v>
      </c>
      <c r="O50" s="12" t="s">
        <v>563</v>
      </c>
      <c r="P50" s="17" t="s">
        <v>564</v>
      </c>
      <c r="Q50" s="18" t="s">
        <v>565</v>
      </c>
      <c r="R50" s="12" t="s">
        <v>566</v>
      </c>
      <c r="S50" s="21" t="s">
        <v>567</v>
      </c>
      <c r="T50" s="11" t="s">
        <v>59</v>
      </c>
      <c r="U50" s="49" t="s">
        <v>563</v>
      </c>
      <c r="V50" s="20" t="s">
        <v>564</v>
      </c>
      <c r="W50" s="33" t="s">
        <v>568</v>
      </c>
      <c r="X50" s="22">
        <v>1</v>
      </c>
      <c r="Y50" s="49" t="s">
        <v>569</v>
      </c>
      <c r="Z50" s="77" t="s">
        <v>748</v>
      </c>
      <c r="AA50" s="112" t="s">
        <v>567</v>
      </c>
      <c r="AB50" s="108" t="s">
        <v>59</v>
      </c>
      <c r="AC50" s="77" t="s">
        <v>748</v>
      </c>
      <c r="AD50" s="21" t="s">
        <v>567</v>
      </c>
      <c r="AE50" s="69" t="s">
        <v>59</v>
      </c>
    </row>
    <row r="51" spans="1:31" ht="307.5" customHeight="1" x14ac:dyDescent="0.2">
      <c r="A51" s="125"/>
      <c r="B51" s="125"/>
      <c r="C51" s="9" t="s">
        <v>554</v>
      </c>
      <c r="D51" s="10" t="s">
        <v>570</v>
      </c>
      <c r="E51" s="11" t="s">
        <v>571</v>
      </c>
      <c r="F51" s="12" t="s">
        <v>572</v>
      </c>
      <c r="G51" s="12" t="s">
        <v>573</v>
      </c>
      <c r="H51" s="11" t="s">
        <v>574</v>
      </c>
      <c r="I51" s="11" t="s">
        <v>575</v>
      </c>
      <c r="J51" s="12" t="s">
        <v>576</v>
      </c>
      <c r="K51" s="11" t="s">
        <v>34</v>
      </c>
      <c r="L51" s="11" t="s">
        <v>34</v>
      </c>
      <c r="M51" s="11" t="s">
        <v>34</v>
      </c>
      <c r="N51" s="48" t="s">
        <v>562</v>
      </c>
      <c r="O51" s="58" t="s">
        <v>577</v>
      </c>
      <c r="P51" s="30">
        <v>0.33</v>
      </c>
      <c r="Q51" s="58" t="s">
        <v>578</v>
      </c>
      <c r="R51" s="12" t="s">
        <v>579</v>
      </c>
      <c r="S51" s="12" t="s">
        <v>580</v>
      </c>
      <c r="T51" s="11" t="s">
        <v>549</v>
      </c>
      <c r="U51" s="52" t="s">
        <v>581</v>
      </c>
      <c r="V51" s="22">
        <v>0.33</v>
      </c>
      <c r="W51" s="33" t="s">
        <v>582</v>
      </c>
      <c r="X51" s="22">
        <v>0.33</v>
      </c>
      <c r="Y51" s="49" t="s">
        <v>583</v>
      </c>
      <c r="Z51" s="77" t="s">
        <v>719</v>
      </c>
      <c r="AA51" s="113"/>
      <c r="AB51" s="79"/>
      <c r="AC51" s="109" t="s">
        <v>737</v>
      </c>
      <c r="AD51" s="12"/>
      <c r="AE51" s="69" t="s">
        <v>549</v>
      </c>
    </row>
    <row r="52" spans="1:31" s="24" customFormat="1" ht="48" x14ac:dyDescent="0.2">
      <c r="A52" s="125"/>
      <c r="B52" s="125"/>
      <c r="C52" s="23" t="s">
        <v>554</v>
      </c>
      <c r="D52" s="16" t="s">
        <v>570</v>
      </c>
      <c r="E52" s="13" t="s">
        <v>584</v>
      </c>
      <c r="F52" s="15" t="s">
        <v>585</v>
      </c>
      <c r="G52" s="15" t="s">
        <v>586</v>
      </c>
      <c r="H52" s="13" t="s">
        <v>587</v>
      </c>
      <c r="I52" s="13" t="s">
        <v>588</v>
      </c>
      <c r="J52" s="15" t="s">
        <v>589</v>
      </c>
      <c r="K52" s="13"/>
      <c r="L52" s="13"/>
      <c r="M52" s="13" t="s">
        <v>34</v>
      </c>
      <c r="N52" s="51" t="s">
        <v>84</v>
      </c>
      <c r="O52" s="12" t="s">
        <v>590</v>
      </c>
      <c r="P52" s="12" t="s">
        <v>590</v>
      </c>
      <c r="Q52" s="12" t="s">
        <v>590</v>
      </c>
      <c r="R52" s="12" t="s">
        <v>590</v>
      </c>
      <c r="S52" s="12" t="s">
        <v>590</v>
      </c>
      <c r="T52" s="11" t="s">
        <v>590</v>
      </c>
      <c r="U52" s="49" t="s">
        <v>590</v>
      </c>
      <c r="V52" s="14"/>
      <c r="W52" s="49"/>
      <c r="X52" s="22" t="s">
        <v>38</v>
      </c>
      <c r="Y52" s="49" t="s">
        <v>39</v>
      </c>
      <c r="Z52" s="77" t="s">
        <v>590</v>
      </c>
      <c r="AA52" s="108"/>
      <c r="AB52" s="78"/>
      <c r="AC52" s="12" t="s">
        <v>590</v>
      </c>
      <c r="AD52" s="12" t="s">
        <v>590</v>
      </c>
      <c r="AE52" s="69" t="s">
        <v>590</v>
      </c>
    </row>
    <row r="53" spans="1:31" ht="72" x14ac:dyDescent="0.2">
      <c r="A53" s="125"/>
      <c r="B53" s="125"/>
      <c r="C53" s="9" t="s">
        <v>554</v>
      </c>
      <c r="D53" s="10" t="s">
        <v>591</v>
      </c>
      <c r="E53" s="11" t="s">
        <v>592</v>
      </c>
      <c r="F53" s="12" t="s">
        <v>593</v>
      </c>
      <c r="G53" s="12" t="s">
        <v>594</v>
      </c>
      <c r="H53" s="11" t="s">
        <v>595</v>
      </c>
      <c r="I53" s="11" t="s">
        <v>596</v>
      </c>
      <c r="J53" s="12" t="s">
        <v>597</v>
      </c>
      <c r="K53" s="11"/>
      <c r="L53" s="11"/>
      <c r="M53" s="11" t="s">
        <v>34</v>
      </c>
      <c r="N53" s="48" t="s">
        <v>598</v>
      </c>
      <c r="O53" s="12" t="s">
        <v>590</v>
      </c>
      <c r="P53" s="12" t="s">
        <v>590</v>
      </c>
      <c r="Q53" s="12" t="s">
        <v>590</v>
      </c>
      <c r="R53" s="12" t="s">
        <v>590</v>
      </c>
      <c r="S53" s="12" t="s">
        <v>590</v>
      </c>
      <c r="T53" s="11" t="s">
        <v>590</v>
      </c>
      <c r="U53" s="49" t="s">
        <v>590</v>
      </c>
      <c r="V53" s="14"/>
      <c r="W53" s="49"/>
      <c r="X53" s="22" t="s">
        <v>38</v>
      </c>
      <c r="Y53" s="49" t="s">
        <v>39</v>
      </c>
      <c r="Z53" s="77" t="s">
        <v>590</v>
      </c>
      <c r="AA53" s="108"/>
      <c r="AB53" s="78"/>
      <c r="AC53" s="12" t="s">
        <v>590</v>
      </c>
      <c r="AD53" s="12" t="s">
        <v>590</v>
      </c>
      <c r="AE53" s="69" t="s">
        <v>590</v>
      </c>
    </row>
    <row r="54" spans="1:31" ht="60" x14ac:dyDescent="0.2">
      <c r="A54" s="125"/>
      <c r="B54" s="125"/>
      <c r="C54" s="9" t="s">
        <v>554</v>
      </c>
      <c r="D54" s="10" t="s">
        <v>599</v>
      </c>
      <c r="E54" s="11" t="s">
        <v>600</v>
      </c>
      <c r="F54" s="12" t="s">
        <v>601</v>
      </c>
      <c r="G54" s="12" t="s">
        <v>602</v>
      </c>
      <c r="H54" s="11" t="s">
        <v>603</v>
      </c>
      <c r="I54" s="11" t="s">
        <v>604</v>
      </c>
      <c r="J54" s="12" t="s">
        <v>605</v>
      </c>
      <c r="K54" s="11"/>
      <c r="L54" s="11"/>
      <c r="M54" s="11" t="s">
        <v>34</v>
      </c>
      <c r="N54" s="48" t="s">
        <v>598</v>
      </c>
      <c r="O54" s="12" t="s">
        <v>590</v>
      </c>
      <c r="P54" s="12" t="s">
        <v>590</v>
      </c>
      <c r="Q54" s="12" t="s">
        <v>590</v>
      </c>
      <c r="R54" s="12" t="s">
        <v>590</v>
      </c>
      <c r="S54" s="12" t="s">
        <v>590</v>
      </c>
      <c r="T54" s="11" t="s">
        <v>590</v>
      </c>
      <c r="U54" s="49" t="s">
        <v>590</v>
      </c>
      <c r="V54" s="14"/>
      <c r="W54" s="49"/>
      <c r="X54" s="22" t="s">
        <v>38</v>
      </c>
      <c r="Y54" s="49" t="s">
        <v>39</v>
      </c>
      <c r="Z54" s="77" t="s">
        <v>590</v>
      </c>
      <c r="AA54" s="108"/>
      <c r="AB54" s="78"/>
      <c r="AC54" s="12" t="s">
        <v>590</v>
      </c>
      <c r="AD54" s="12" t="s">
        <v>590</v>
      </c>
      <c r="AE54" s="69" t="s">
        <v>590</v>
      </c>
    </row>
    <row r="55" spans="1:31" ht="218.25" customHeight="1" x14ac:dyDescent="0.2">
      <c r="A55" s="125"/>
      <c r="B55" s="125"/>
      <c r="C55" s="9" t="s">
        <v>554</v>
      </c>
      <c r="D55" s="10" t="s">
        <v>599</v>
      </c>
      <c r="E55" s="11" t="s">
        <v>606</v>
      </c>
      <c r="F55" s="12" t="s">
        <v>607</v>
      </c>
      <c r="G55" s="12" t="s">
        <v>608</v>
      </c>
      <c r="H55" s="11" t="s">
        <v>609</v>
      </c>
      <c r="I55" s="11" t="s">
        <v>610</v>
      </c>
      <c r="J55" s="12" t="s">
        <v>611</v>
      </c>
      <c r="K55" s="11" t="s">
        <v>34</v>
      </c>
      <c r="L55" s="11" t="s">
        <v>34</v>
      </c>
      <c r="M55" s="11" t="s">
        <v>34</v>
      </c>
      <c r="N55" s="48" t="s">
        <v>562</v>
      </c>
      <c r="O55" s="12" t="s">
        <v>612</v>
      </c>
      <c r="P55" s="17">
        <v>0.33</v>
      </c>
      <c r="Q55" s="12" t="s">
        <v>613</v>
      </c>
      <c r="R55" s="12" t="s">
        <v>614</v>
      </c>
      <c r="S55" s="12" t="s">
        <v>615</v>
      </c>
      <c r="T55" s="11" t="s">
        <v>369</v>
      </c>
      <c r="U55" s="49" t="s">
        <v>612</v>
      </c>
      <c r="V55" s="20">
        <v>0.33</v>
      </c>
      <c r="W55" s="49" t="s">
        <v>613</v>
      </c>
      <c r="X55" s="22">
        <v>0.33</v>
      </c>
      <c r="Y55" s="49" t="s">
        <v>616</v>
      </c>
      <c r="Z55" s="77" t="s">
        <v>719</v>
      </c>
      <c r="AA55" s="108"/>
      <c r="AB55" s="78"/>
      <c r="AC55" s="12" t="s">
        <v>737</v>
      </c>
      <c r="AD55" s="12" t="s">
        <v>615</v>
      </c>
      <c r="AE55" s="69" t="s">
        <v>369</v>
      </c>
    </row>
    <row r="56" spans="1:31" ht="129.75" customHeight="1" x14ac:dyDescent="0.2">
      <c r="A56" s="125"/>
      <c r="B56" s="125"/>
      <c r="C56" s="9" t="s">
        <v>554</v>
      </c>
      <c r="D56" s="10" t="s">
        <v>599</v>
      </c>
      <c r="E56" s="11" t="s">
        <v>617</v>
      </c>
      <c r="F56" s="12" t="s">
        <v>618</v>
      </c>
      <c r="G56" s="12" t="s">
        <v>619</v>
      </c>
      <c r="H56" s="13" t="s">
        <v>620</v>
      </c>
      <c r="I56" s="13" t="s">
        <v>621</v>
      </c>
      <c r="J56" s="15" t="s">
        <v>622</v>
      </c>
      <c r="K56" s="11"/>
      <c r="L56" s="13"/>
      <c r="M56" s="11" t="s">
        <v>34</v>
      </c>
      <c r="N56" s="48" t="s">
        <v>123</v>
      </c>
      <c r="O56" s="12" t="s">
        <v>623</v>
      </c>
      <c r="P56" s="12" t="s">
        <v>623</v>
      </c>
      <c r="Q56" s="12" t="s">
        <v>623</v>
      </c>
      <c r="R56" s="12" t="s">
        <v>623</v>
      </c>
      <c r="S56" s="12" t="s">
        <v>623</v>
      </c>
      <c r="T56" s="11" t="s">
        <v>623</v>
      </c>
      <c r="U56" s="49" t="s">
        <v>623</v>
      </c>
      <c r="V56" s="14"/>
      <c r="W56" s="49"/>
      <c r="X56" s="22" t="s">
        <v>38</v>
      </c>
      <c r="Y56" s="49" t="s">
        <v>624</v>
      </c>
      <c r="Z56" s="71" t="s">
        <v>714</v>
      </c>
      <c r="AA56" s="99">
        <v>0</v>
      </c>
      <c r="AB56" s="71" t="s">
        <v>713</v>
      </c>
      <c r="AC56" s="12" t="s">
        <v>715</v>
      </c>
      <c r="AD56" s="12" t="s">
        <v>36</v>
      </c>
      <c r="AE56" s="103" t="s">
        <v>36</v>
      </c>
    </row>
    <row r="57" spans="1:31" ht="15" customHeight="1" x14ac:dyDescent="0.2">
      <c r="G57" s="6"/>
      <c r="H57" s="6"/>
      <c r="I57" s="6"/>
      <c r="J57" s="6"/>
      <c r="Z57" s="3"/>
      <c r="AA57" s="107"/>
      <c r="AB57" s="3"/>
    </row>
    <row r="58" spans="1:31" ht="15.75" thickBot="1" x14ac:dyDescent="0.25">
      <c r="A58" s="141" t="s">
        <v>625</v>
      </c>
      <c r="B58" s="142"/>
      <c r="C58" s="142"/>
      <c r="D58" s="142"/>
      <c r="E58" s="142"/>
      <c r="F58" s="142"/>
      <c r="G58" s="142"/>
      <c r="H58" s="142"/>
      <c r="I58" s="142"/>
      <c r="J58" s="142"/>
      <c r="K58" s="142"/>
      <c r="L58" s="142"/>
      <c r="M58" s="142"/>
      <c r="N58" s="142"/>
      <c r="Z58" s="3"/>
      <c r="AA58" s="107"/>
      <c r="AB58" s="102"/>
      <c r="AC58" s="102"/>
    </row>
    <row r="59" spans="1:31" ht="15.75" thickBot="1" x14ac:dyDescent="0.25">
      <c r="A59" s="40" t="s">
        <v>626</v>
      </c>
      <c r="B59" s="143" t="s">
        <v>627</v>
      </c>
      <c r="C59" s="143"/>
      <c r="D59" s="143"/>
      <c r="E59" s="143"/>
      <c r="F59" s="143"/>
      <c r="G59" s="143"/>
      <c r="H59" s="143"/>
      <c r="I59" s="143"/>
      <c r="J59" s="144" t="s">
        <v>628</v>
      </c>
      <c r="K59" s="144"/>
      <c r="L59" s="144"/>
      <c r="M59" s="144"/>
      <c r="N59" s="145"/>
      <c r="Z59" s="102"/>
    </row>
    <row r="60" spans="1:31" ht="14.25" x14ac:dyDescent="0.2">
      <c r="A60" s="41">
        <v>1</v>
      </c>
      <c r="B60" s="137" t="s">
        <v>629</v>
      </c>
      <c r="C60" s="137"/>
      <c r="D60" s="137"/>
      <c r="E60" s="137"/>
      <c r="F60" s="137"/>
      <c r="G60" s="137"/>
      <c r="H60" s="137"/>
      <c r="I60" s="137"/>
      <c r="J60" s="138" t="s">
        <v>630</v>
      </c>
      <c r="K60" s="138"/>
      <c r="L60" s="138"/>
      <c r="M60" s="138"/>
      <c r="N60" s="139"/>
      <c r="Z60" s="102"/>
    </row>
    <row r="61" spans="1:31" ht="14.25" x14ac:dyDescent="0.2">
      <c r="G61" s="6"/>
      <c r="H61" s="6"/>
      <c r="I61" s="6"/>
      <c r="J61" s="6"/>
      <c r="Z61" s="102"/>
    </row>
    <row r="62" spans="1:31" ht="14.25" x14ac:dyDescent="0.2">
      <c r="G62" s="6"/>
      <c r="I62" s="6"/>
      <c r="J62" s="6"/>
      <c r="Z62" s="102"/>
    </row>
    <row r="63" spans="1:31" ht="14.25" x14ac:dyDescent="0.2">
      <c r="I63" s="6"/>
      <c r="J63" s="6"/>
      <c r="Z63" s="102"/>
    </row>
    <row r="64" spans="1:31" ht="14.25" x14ac:dyDescent="0.2">
      <c r="I64" s="6"/>
      <c r="Z64" s="102"/>
    </row>
    <row r="65" spans="6:26" ht="14.25" x14ac:dyDescent="0.2">
      <c r="I65" s="6"/>
      <c r="Z65" s="102"/>
    </row>
    <row r="66" spans="6:26" ht="14.25" x14ac:dyDescent="0.2"/>
    <row r="67" spans="6:26" ht="14.25" x14ac:dyDescent="0.2"/>
    <row r="68" spans="6:26" ht="14.25" x14ac:dyDescent="0.2"/>
    <row r="69" spans="6:26" ht="14.25" x14ac:dyDescent="0.2"/>
    <row r="70" spans="6:26" ht="14.25" x14ac:dyDescent="0.2"/>
    <row r="71" spans="6:26" ht="14.25" x14ac:dyDescent="0.2"/>
    <row r="72" spans="6:26" ht="14.25" x14ac:dyDescent="0.2"/>
    <row r="73" spans="6:26" ht="14.25" x14ac:dyDescent="0.2">
      <c r="F73" s="42"/>
      <c r="G73" s="43"/>
      <c r="H73" s="44"/>
      <c r="I73" s="44"/>
      <c r="J73" s="43"/>
      <c r="K73" s="4"/>
      <c r="L73" s="4"/>
    </row>
    <row r="74" spans="6:26" ht="14.25" x14ac:dyDescent="0.2"/>
    <row r="75" spans="6:26" ht="14.25" x14ac:dyDescent="0.2"/>
    <row r="76" spans="6:26" ht="14.25" x14ac:dyDescent="0.2"/>
    <row r="77" spans="6:26" ht="14.25" x14ac:dyDescent="0.2"/>
    <row r="78" spans="6:26" ht="14.25" x14ac:dyDescent="0.2"/>
    <row r="79" spans="6:26" ht="14.25" x14ac:dyDescent="0.2"/>
    <row r="80" spans="6:26"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sheetData>
  <autoFilter ref="A6:Y56" xr:uid="{00000000-0009-0000-0000-000000000000}">
    <filterColumn colId="10" showButton="0"/>
    <filterColumn colId="11" showButton="0"/>
    <filterColumn colId="14" showButton="0"/>
    <filterColumn colId="15" showButton="0"/>
    <filterColumn colId="17" showButton="0"/>
    <filterColumn colId="18" showButton="0"/>
    <filterColumn colId="20" showButton="0"/>
    <filterColumn colId="21" showButton="0"/>
    <filterColumn colId="23" showButton="0"/>
  </autoFilter>
  <mergeCells count="39">
    <mergeCell ref="AC6:AE6"/>
    <mergeCell ref="Z6:AB6"/>
    <mergeCell ref="B60:I60"/>
    <mergeCell ref="J60:N60"/>
    <mergeCell ref="A39:A48"/>
    <mergeCell ref="B39:B49"/>
    <mergeCell ref="A50:A56"/>
    <mergeCell ref="B50:B56"/>
    <mergeCell ref="A58:N58"/>
    <mergeCell ref="B59:I59"/>
    <mergeCell ref="J59:N59"/>
    <mergeCell ref="A16:A19"/>
    <mergeCell ref="B16:B19"/>
    <mergeCell ref="A20:A32"/>
    <mergeCell ref="B20:B32"/>
    <mergeCell ref="A33:A38"/>
    <mergeCell ref="B33:B38"/>
    <mergeCell ref="O6:Q6"/>
    <mergeCell ref="R6:T6"/>
    <mergeCell ref="U6:W6"/>
    <mergeCell ref="X6:Y6"/>
    <mergeCell ref="J6:J7"/>
    <mergeCell ref="K6:M6"/>
    <mergeCell ref="N6:N7"/>
    <mergeCell ref="A8:A15"/>
    <mergeCell ref="B8:B15"/>
    <mergeCell ref="G6:G7"/>
    <mergeCell ref="H6:H7"/>
    <mergeCell ref="I6:I7"/>
    <mergeCell ref="A1:B1"/>
    <mergeCell ref="C1:N1"/>
    <mergeCell ref="A3:N3"/>
    <mergeCell ref="A4:N4"/>
    <mergeCell ref="A6:A7"/>
    <mergeCell ref="B6:B7"/>
    <mergeCell ref="C6:C7"/>
    <mergeCell ref="D6:D7"/>
    <mergeCell ref="E6:E7"/>
    <mergeCell ref="F6:F7"/>
  </mergeCells>
  <phoneticPr fontId="32" type="noConversion"/>
  <hyperlinks>
    <hyperlink ref="S26" r:id="rId1" display="https://drive.google.com/drive/folders/1AAYoc1jnjzRXTdBY47ZRUDf9W6858-fd" xr:uid="{00000000-0004-0000-0000-000000000000}"/>
    <hyperlink ref="S48" r:id="rId2" display="https://drive.google.com/drive/folders/1Jrp92rdbaCA9ZWtKaSwgtNigM2gacM6R" xr:uid="{00000000-0004-0000-0000-000001000000}"/>
    <hyperlink ref="Q49" r:id="rId3" xr:uid="{00000000-0004-0000-0000-000002000000}"/>
    <hyperlink ref="S49" r:id="rId4" display="https://drive.google.com/drive/folders/1dOBWv1-EAZolE9LnHefjQZaUQylMCZVG" xr:uid="{00000000-0004-0000-0000-000003000000}"/>
    <hyperlink ref="S47" r:id="rId5" display="https://drive.google.com/drive/folders/1yiAcb8vEf5RLxvQ3FX0Hpqq6MMDEErdH" xr:uid="{00000000-0004-0000-0000-000004000000}"/>
    <hyperlink ref="Q16" r:id="rId6" xr:uid="{00000000-0004-0000-0000-000005000000}"/>
    <hyperlink ref="S16" r:id="rId7" display="https://drive.google.com/drive/folders/1wlELx86_tQV1pcqZWq-BbDt1S7mEyhuH" xr:uid="{00000000-0004-0000-0000-000006000000}"/>
    <hyperlink ref="Q17" r:id="rId8" xr:uid="{00000000-0004-0000-0000-000007000000}"/>
    <hyperlink ref="Q28" r:id="rId9" xr:uid="{00000000-0004-0000-0000-000008000000}"/>
    <hyperlink ref="Q33" r:id="rId10" xr:uid="{00000000-0004-0000-0000-000009000000}"/>
    <hyperlink ref="Q34" r:id="rId11" xr:uid="{00000000-0004-0000-0000-00000A000000}"/>
    <hyperlink ref="Q35" r:id="rId12" xr:uid="{00000000-0004-0000-0000-00000B000000}"/>
    <hyperlink ref="Q37" r:id="rId13" xr:uid="{00000000-0004-0000-0000-00000C000000}"/>
    <hyperlink ref="Q38" r:id="rId14" xr:uid="{00000000-0004-0000-0000-00000D000000}"/>
    <hyperlink ref="S28" r:id="rId15" display="https://drive.google.com/drive/folders/1TbfHdyvP6DIoO-oQcn4YuV1uq1P6RV1g?usp=sharing" xr:uid="{00000000-0004-0000-0000-00000E000000}"/>
    <hyperlink ref="S33" r:id="rId16" display="https://drive.google.com/drive/folders/15dWFZNsD9dILw-FffoHbIuB4P95WjFKX?usp=sharing" xr:uid="{00000000-0004-0000-0000-00000F000000}"/>
    <hyperlink ref="S34" r:id="rId17" display="https://drive.google.com/drive/folders/12WCgDtCI8QjIKT8sJdMnHa5kV5qwJHHV" xr:uid="{00000000-0004-0000-0000-000010000000}"/>
    <hyperlink ref="S35" r:id="rId18" display="https://drive.google.com/drive/folders/17biC_U6hCnWkYXHOAQ4UVjl1HJkcMtuQ?usp=sharing" xr:uid="{00000000-0004-0000-0000-000011000000}"/>
    <hyperlink ref="S36" r:id="rId19" display="https://drive.google.com/drive/folders/1X0MoLIF4fUs_Ja_oVtw_gI_87H06r8TI" xr:uid="{00000000-0004-0000-0000-000012000000}"/>
    <hyperlink ref="S38" r:id="rId20" display="https://drive.google.com/drive/folders/1VgXWkf9BcOQCUT-RsGYrhSTxuG9czlop" xr:uid="{00000000-0004-0000-0000-000013000000}"/>
    <hyperlink ref="S20" r:id="rId21" display="https://drive.google.com/drive/folders/1wQIdWpD41dUMCrnm42Um6tNyRrD9OVJw" xr:uid="{00000000-0004-0000-0000-000014000000}"/>
    <hyperlink ref="Q22" r:id="rId22" display="https://drive.google.com/drive/folders/1-srRO7c8BoQeETgzfUrrRu4Ho6_5CLoT" xr:uid="{00000000-0004-0000-0000-000015000000}"/>
    <hyperlink ref="S24" r:id="rId23" xr:uid="{00000000-0004-0000-0000-000016000000}"/>
    <hyperlink ref="Q24" r:id="rId24" xr:uid="{00000000-0004-0000-0000-000017000000}"/>
    <hyperlink ref="S29" r:id="rId25" display="https://ambientebogota.gov.co/es/web/transparencia/informe-de-rendicion-de-cuentas-a-los-ciudadanos/-/document_library_display/qYPcwWJUMJMh/view/2875044" xr:uid="{00000000-0004-0000-0000-000018000000}"/>
    <hyperlink ref="Q29" r:id="rId26" display="https://ambientebogota.gov.co/es/web/transparencia/informe-de-rendicion-de-cuentas-a-los-ciudadanos/-/document_library_display/qYPcwWJUMJMh/view/2875044?_110_INSTANCE_qYPcwWJUMJMh_redirect=https%3A%2F%2Fambientebogota.gov.co%2Fes%2Fweb%2Ftransparencia%2Finforme-de-rendicion-de-cuentas-a-los-ciudadanos%3Fp_p_id%3D110_INSTANCE_qYPcwWJUMJMh%26p_p_lifecycle%3D0%26p_p_state%3Dnormal%26p_p_mode%3Dview%26p_p_col_id%3Dcolumn-2%26p_p_col_pos%3D1%26p_p_col_count%3D3" xr:uid="{00000000-0004-0000-0000-000019000000}"/>
    <hyperlink ref="S30" r:id="rId27" display="https://drive.google.com/drive/folders/17GMzI8H0eDKMtCDtK6jcN6CaixhO-lu0" xr:uid="{00000000-0004-0000-0000-00001A000000}"/>
    <hyperlink ref="Q31" r:id="rId28" xr:uid="{00000000-0004-0000-0000-00001B000000}"/>
    <hyperlink ref="S31" r:id="rId29" display="https://drive.google.com/drive/folders/1CyOex4uD4KmmX6KApFeQ1jTnrhWh1jov" xr:uid="{00000000-0004-0000-0000-00001C000000}"/>
    <hyperlink ref="Q32" r:id="rId30" xr:uid="{00000000-0004-0000-0000-00001D000000}"/>
    <hyperlink ref="S32" r:id="rId31" display="https://drive.google.com/drive/folders/1m58TzXkF1H8cU40XsMGPelaDYao82RMK" xr:uid="{00000000-0004-0000-0000-00001E000000}"/>
    <hyperlink ref="S13" r:id="rId32" display="https://drive.google.com/drive/folders/17dw2a0_2yKb4p7Vmy_jKsQ7EEpHHemZ9" xr:uid="{00000000-0004-0000-0000-00001F000000}"/>
    <hyperlink ref="S14" r:id="rId33" display="https://drive.google.com/drive/folders/1scrFoXniWp7Mvwt_xnOadi9uwaeokSPf" xr:uid="{00000000-0004-0000-0000-000020000000}"/>
    <hyperlink ref="S44" r:id="rId34" display="https://drive.google.com/drive/folders/13eyxaXWwGEtCaGu7BqdmyipHMPXW3-b_" xr:uid="{00000000-0004-0000-0000-000021000000}"/>
    <hyperlink ref="S50" r:id="rId35" display="https://drive.google.com/drive/folders/17b0782Nt1Zqj8ODNhO1iKaUr_U2QqSO1" xr:uid="{00000000-0004-0000-0000-000022000000}"/>
    <hyperlink ref="W16" r:id="rId36" xr:uid="{00000000-0004-0000-0000-000023000000}"/>
    <hyperlink ref="W17" r:id="rId37" xr:uid="{00000000-0004-0000-0000-000024000000}"/>
    <hyperlink ref="W39" r:id="rId38" xr:uid="{00000000-0004-0000-0000-000025000000}"/>
    <hyperlink ref="W47" r:id="rId39" xr:uid="{00000000-0004-0000-0000-000026000000}"/>
    <hyperlink ref="W49" r:id="rId40" xr:uid="{00000000-0004-0000-0000-000027000000}"/>
    <hyperlink ref="W33" r:id="rId41" xr:uid="{00000000-0004-0000-0000-000028000000}"/>
    <hyperlink ref="W34" r:id="rId42" xr:uid="{00000000-0004-0000-0000-000029000000}"/>
    <hyperlink ref="W35" r:id="rId43" xr:uid="{00000000-0004-0000-0000-00002A000000}"/>
    <hyperlink ref="W37" r:id="rId44" xr:uid="{00000000-0004-0000-0000-00002B000000}"/>
    <hyperlink ref="W38" r:id="rId45" xr:uid="{00000000-0004-0000-0000-00002C000000}"/>
    <hyperlink ref="W32" r:id="rId46" xr:uid="{00000000-0004-0000-0000-00002D000000}"/>
    <hyperlink ref="AD26" r:id="rId47" display="https://drive.google.com/drive/folders/1AAYoc1jnjzRXTdBY47ZRUDf9W6858-fd" xr:uid="{122B8BBF-4945-4285-AEFD-3BCF27BD33AD}"/>
    <hyperlink ref="AD49" r:id="rId48" display="https://drive.google.com/drive/folders/1dOBWv1-EAZolE9LnHefjQZaUQylMCZVG" xr:uid="{BDB7F662-A48E-4825-A148-62698F8C958B}"/>
    <hyperlink ref="AD47" r:id="rId49" display="https://drive.google.com/drive/folders/1XC0y5UAnNtfBOoIYzRmanZiEwXEwaq5M" xr:uid="{1F59038D-757A-475E-A1A1-33F0645326D0}"/>
    <hyperlink ref="AD28" r:id="rId50" display="https://drive.google.com/drive/folders/1TbfHdyvP6DIoO-oQcn4YuV1uq1P6RV1g?usp=sharing" xr:uid="{AC01745A-95EC-4AA5-AA3B-ACB6C4DCCBED}"/>
    <hyperlink ref="AD33" r:id="rId51" display="https://drive.google.com/drive/folders/17Nj7Flj1rY-qLJjKxkbk2WcASRFnwSaE_x000a_" xr:uid="{D882C364-29D0-42BC-B77D-89E1B07D2AEC}"/>
    <hyperlink ref="AD35" r:id="rId52" display="https://drive.google.com/drive/folders/17biC_U6hCnWkYXHOAQ4UVjl1HJkcMtuQ?usp=sharing" xr:uid="{A5623B35-5B0E-45A7-B448-798303B9853D}"/>
    <hyperlink ref="AD36" r:id="rId53" display="https://drive.google.com/drive/folders/1X0MoLIF4fUs_Ja_oVtw_gI_87H06r8TI" xr:uid="{17EADC77-1DBE-4024-95C9-5FD0FF9133FD}"/>
    <hyperlink ref="AD38" r:id="rId54" display="https://drive.google.com/drive/folders/1VgXWkf9BcOQCUT-RsGYrhSTxuG9czlop" xr:uid="{D15AADB5-1D1C-4A4F-B41E-D4FB7D0D126D}"/>
    <hyperlink ref="AD20" r:id="rId55" display="https://drive.google.com/drive/folders/1ZukF6MFoV8boT0zcYrRg1YTYxr6T0Bgb_x000a_" xr:uid="{5DBDF0A6-F849-4535-A4D9-0D9D4F1D67AE}"/>
    <hyperlink ref="AD31" r:id="rId56" display="https://drive.google.com/drive/folders/1CyOex4uD4KmmX6KApFeQ1jTnrhWh1jov" xr:uid="{58C4B434-9440-4347-B885-397622FA4B63}"/>
    <hyperlink ref="AD32" r:id="rId57" display="https://drive.google.com/drive/folders/1y1I9mePKxTyiQvF-vUJL1wJUJoBN-xKw" xr:uid="{17982D53-2B41-4161-B1D2-D42B88E549BD}"/>
    <hyperlink ref="AD13" r:id="rId58" display="https://drive.google.com/drive/folders/17dw2a0_2yKb4p7Vmy_jKsQ7EEpHHemZ9" xr:uid="{885B8A54-DF73-4309-8C1C-9BD45FF2A23B}"/>
    <hyperlink ref="AD14" r:id="rId59" display="https://drive.google.com/drive/folders/1scrFoXniWp7Mvwt_xnOadi9uwaeokSPf" xr:uid="{717CB863-31F9-4BC2-B245-455F5A00209C}"/>
    <hyperlink ref="AD44" r:id="rId60" xr:uid="{35447B6C-D9D7-41F8-B94C-9CAD12297701}"/>
    <hyperlink ref="AD50" r:id="rId61" display="https://drive.google.com/drive/folders/17b0782Nt1Zqj8ODNhO1iKaUr_U2QqSO1" xr:uid="{433BD550-68BA-4EB1-95DE-3EE1533A47B5}"/>
    <hyperlink ref="AB17" r:id="rId62" xr:uid="{599D4D73-81C6-4901-9A60-80EECE867386}"/>
    <hyperlink ref="AB16" r:id="rId63" xr:uid="{A19043E1-E059-4E4B-B74D-27BB69475A5D}"/>
    <hyperlink ref="AB19" r:id="rId64" xr:uid="{BEC3102B-8778-4D1D-B41E-3DD78A5507A4}"/>
    <hyperlink ref="AB33" r:id="rId65" xr:uid="{45F5718B-10F9-478B-9459-39AA5DE60D47}"/>
    <hyperlink ref="AB34" r:id="rId66" xr:uid="{D008A651-C200-4FDE-8272-3D45C374BD9F}"/>
    <hyperlink ref="AB35" r:id="rId67" xr:uid="{CC8DA749-557A-4C4B-88E2-96315C6FB4F1}"/>
    <hyperlink ref="AB36" r:id="rId68" display="https://drive.google.com/drive/u/0/folders/1l7M8jlOZQSkQ3BTfG-vrmjm-UrV8XqLw" xr:uid="{37608753-DBA0-4A46-ACF2-24C5723AA02A}"/>
    <hyperlink ref="AB37" r:id="rId69" xr:uid="{13CA37A3-5A7C-45A5-B7F0-4E56D7684343}"/>
    <hyperlink ref="AB38" r:id="rId70" xr:uid="{75D3CFC1-9DD5-4A8F-98FA-43D22D230F8C}"/>
    <hyperlink ref="AB42" r:id="rId71" display="https://drive.google.com/drive/u/0/folders/1l7M8jlOZQSkQ3BTfG-vrmjm-UrV8XqLw" xr:uid="{7FF4F677-5D0A-4738-87DB-B82F0C1C4FA3}"/>
    <hyperlink ref="AD17" r:id="rId72" display="https://drive.google.com/drive/folders/14Q3SLgRGiMNPpHFt0zJ7oyf5fs5-TlHp?usp=sharing" xr:uid="{3A3AC815-6C08-4311-8CF2-B399CFCA21D3}"/>
    <hyperlink ref="AD16" r:id="rId73" display="https://drive.google.com/drive/folders/14Q3SLgRGiMNPpHFt0zJ7oyf5fs5-TlHp?usp=sharing" xr:uid="{FFA52CAD-FF37-4D63-AB91-F89C90B192BD}"/>
    <hyperlink ref="AD18" r:id="rId74" display="https://drive.google.com/drive/u/0/folders/1b0g-4GVL-3QAmA-muWohQhAXWKhPlAgF" xr:uid="{81B52FF9-B4FA-4EEC-84FC-5281C738AABA}"/>
    <hyperlink ref="AB28" r:id="rId75" xr:uid="{363B2913-5043-4BE7-82B5-9E7F6DC9FAC9}"/>
    <hyperlink ref="AD34" r:id="rId76" display="https://drive.google.com/drive/folders/1JtO8vZFSHbNwwK5x2Vv1HhkF65yMkBw9" xr:uid="{042418FC-3A44-4B6F-8D53-5A95F357FA2E}"/>
    <hyperlink ref="AD45" r:id="rId77" display="https://drive.google.com/drive/folders/1Wq637K6HHudrs6dwxQhb-jMDHnuGpSTd" xr:uid="{672ECAE5-43C4-4D6A-BF37-C681BF1A3277}"/>
    <hyperlink ref="AD27" r:id="rId78" display="https://drive.google.com/drive/folders/1OQDHvPpEXRb7l20Rws4449gpQDcMfRJr" xr:uid="{D40A10FF-BAAE-4F46-8C44-FFDE5177E71B}"/>
    <hyperlink ref="AD15" r:id="rId79" display="https://ambientebogota.gov.co/es/web/transparencia/informes-de-la-oficina-de-control-interno/-/document_library_display/dQE7lgXxsm6s/view/3153077" xr:uid="{39AC27B2-2D7B-4CB6-9A0E-36D70104723A}"/>
    <hyperlink ref="AB47" r:id="rId80" xr:uid="{04CB8C3C-74A2-4D97-814E-AEFC5D6B057C}"/>
    <hyperlink ref="AB21" r:id="rId81" xr:uid="{D31E73F8-C1B4-4D59-B690-F552D18DD030}"/>
    <hyperlink ref="AB23" r:id="rId82" xr:uid="{CEE126AB-B158-4EDF-866E-11184C87279D}"/>
    <hyperlink ref="AD23" r:id="rId83" xr:uid="{39FB85A0-37BE-423A-BBE3-2ED7737A6194}"/>
    <hyperlink ref="AB24" r:id="rId84" xr:uid="{1ADD8199-FAD0-4E06-997D-CA7FC114A803}"/>
    <hyperlink ref="AB29" r:id="rId85" display="https://ambientebogota.gov.co/es/web/transparencia/informe-de-rendicion-de-cuentas-a-los-ciudadanos/-/document_library_display/qYPcwWJUMJMh/view/2875044" xr:uid="{271BCAAB-7C57-4AD3-942B-3F731BD4B6F8}"/>
    <hyperlink ref="AB30" r:id="rId86" display="https://drive.google.com/drive/folders/17GMzI8H0eDKMtCDtK6jcN6CaixhO-lu0" xr:uid="{96E2FE68-B355-4645-9E76-3544F1C865B2}"/>
    <hyperlink ref="AD29" r:id="rId87" display="https://ambientebogota.gov.co/es/web/transparencia/informe-de-rendicion-de-cuentas-a-los-ciudadanos/-/document_library_display/qYPcwWJUMJMh/view/2875044" xr:uid="{C491F932-F3F9-4853-8F4E-C0E818A0521A}"/>
    <hyperlink ref="AD30" r:id="rId88" display="https://drive.google.com/drive/folders/17GMzI8H0eDKMtCDtK6jcN6CaixhO-lu0" xr:uid="{29F53BE2-8A71-4980-AA52-BD616DE88F3E}"/>
    <hyperlink ref="AB31" r:id="rId89" display="https://drive.google.com/drive/folders/1CyOex4uD4KmmX6KApFeQ1jTnrhWh1jov" xr:uid="{A5908BC3-CE57-43EC-96E1-5F1B6E90E63A}"/>
    <hyperlink ref="AD39" r:id="rId90" display="https://drive.google.com/drive/folders/18UM5PlUhGVQ9WRuMrx1y_OfdzuduU0zM" xr:uid="{0A9DC2DE-2A38-4884-8E5C-0D5D92B9E673}"/>
    <hyperlink ref="AD40" r:id="rId91" display="https://datosabiertos.bogota.gov.co/dataset?_organization_limit=0&amp;q=ambiente&amp;organization=sda" xr:uid="{60517BC4-181F-4414-A3C5-E90B493B47FF}"/>
    <hyperlink ref="AB40" r:id="rId92" xr:uid="{41663995-11DE-4FE6-85FA-723733BC96D8}"/>
    <hyperlink ref="AB43" r:id="rId93" xr:uid="{D8C0CF00-8277-407C-B8D8-B5087EBA7020}"/>
    <hyperlink ref="AD43" r:id="rId94" xr:uid="{B67425D6-FA4D-4FDB-A5FE-9AF665C639DC}"/>
    <hyperlink ref="AA50" r:id="rId95" display="https://drive.google.com/drive/folders/17b0782Nt1Zqj8ODNhO1iKaUr_U2QqSO1" xr:uid="{47BE7046-D201-45B9-A934-9B1270B5F7EA}"/>
    <hyperlink ref="AB49" r:id="rId96" xr:uid="{E2BA33E0-D3D6-4264-9A44-EB7D402A33AD}"/>
  </hyperlinks>
  <pageMargins left="0.70866141732283472" right="0.70866141732283472" top="0.74803149606299213" bottom="0.74803149606299213" header="0.31496062992125984" footer="0.31496062992125984"/>
  <pageSetup paperSize="14" scale="35" orientation="landscape" r:id="rId97"/>
  <headerFooter>
    <oddFooter>Página &amp;P de &amp;F</oddFooter>
  </headerFooter>
  <drawing r:id="rId98"/>
  <legacyDrawing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SegPAAC II trimestre</vt:lpstr>
      <vt:lpstr>'SegPAAC II trimestre'!Área_de_impresión</vt:lpstr>
      <vt:lpstr>'SegPAAC II trimestre'!Títulos_a_imprimir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RODRIGO.MANRIQUE</cp:lastModifiedBy>
  <cp:lastPrinted>2022-05-12T14:17:52Z</cp:lastPrinted>
  <dcterms:created xsi:type="dcterms:W3CDTF">2022-05-12T14:16:35Z</dcterms:created>
  <dcterms:modified xsi:type="dcterms:W3CDTF">2022-07-27T19:13:44Z</dcterms:modified>
</cp:coreProperties>
</file>