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4\TRANSPARENCIA\"/>
    </mc:Choice>
  </mc:AlternateContent>
  <xr:revisionPtr revIDLastSave="0" documentId="13_ncr:1_{6677C0E9-CB2E-4E96-8A51-FA25F440EC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" sheetId="3" r:id="rId1"/>
  </sheets>
  <definedNames>
    <definedName name="_xlnm._FilterDatabase" localSheetId="0" hidden="1">FEBRERO!$A$2:$S$145</definedName>
    <definedName name="Z_3E05385D_2424_4A0E_8B92_F919C3DF40DF_.wvu.FilterData" localSheetId="0" hidden="1">FEBRERO!$G$2:$H$145</definedName>
    <definedName name="Z_5E9C7217_3A0A_4BF7_AC2B_9C7C46F8E28E_.wvu.FilterData" localSheetId="0" hidden="1">FEBRERO!$G$2:$H$145</definedName>
    <definedName name="Z_E8D9C622_B172_472C_8ABC_7CF42B085292_.wvu.FilterData" localSheetId="0" hidden="1">FEBRERO!$B$2:$C$145</definedName>
  </definedNames>
  <calcPr calcId="191029"/>
  <customWorkbookViews>
    <customWorkbookView name="Filtro 19" guid="{7D00EFA8-4437-457C-BDCB-6A17A21D78B4}" maximized="1" windowWidth="0" windowHeight="0" activeSheetId="0"/>
    <customWorkbookView name="Filtro 21" guid="{83BD864B-E17A-4832-9235-31CF1E11C30E}" maximized="1" windowWidth="0" windowHeight="0" activeSheetId="0"/>
    <customWorkbookView name="Filtro 20" guid="{A0073485-4ED4-40A2-B9B7-1AFD2678C7CE}" maximized="1" windowWidth="0" windowHeight="0" activeSheetId="0"/>
    <customWorkbookView name="Filtro 23" guid="{7B8C34C0-E566-4CB9-AFC1-4613110C7BCC}" maximized="1" windowWidth="0" windowHeight="0" activeSheetId="0"/>
    <customWorkbookView name="Filtro 22" guid="{A301A7A3-3E8C-46DA-867C-81E4AEAC91EF}" maximized="1" windowWidth="0" windowHeight="0" activeSheetId="0"/>
    <customWorkbookView name="Filtro 25" guid="{B30DC23E-E9CD-474B-B29C-57DE98D3127A}" maximized="1" windowWidth="0" windowHeight="0" activeSheetId="0"/>
    <customWorkbookView name="Filtro 9" guid="{7D631EF6-A0C5-4A01-AFE6-44D0A0D3CDD7}" maximized="1" windowWidth="0" windowHeight="0" activeSheetId="0"/>
    <customWorkbookView name="Filtro 8" guid="{8B9E3123-4B71-4C10-A467-E34A27BCEA58}" maximized="1" windowWidth="0" windowHeight="0" activeSheetId="0"/>
    <customWorkbookView name="Filtro 24" guid="{140B1F0E-4309-45E8-AA75-69217D16D8EC}" maximized="1" windowWidth="0" windowHeight="0" activeSheetId="0"/>
    <customWorkbookView name="Filtro 26" guid="{3B81BAA9-C0A3-4E04-AA85-CFD0354423A9}" maximized="1" windowWidth="0" windowHeight="0" activeSheetId="0"/>
    <customWorkbookView name="Filtro 3" guid="{5E9C7217-3A0A-4BF7-AC2B-9C7C46F8E28E}" maximized="1" windowWidth="0" windowHeight="0" activeSheetId="0"/>
    <customWorkbookView name="Filtro 2" guid="{3E05385D-2424-4A0E-8B92-F919C3DF40DF}" maximized="1" windowWidth="0" windowHeight="0" activeSheetId="0"/>
    <customWorkbookView name="Filtro 1" guid="{E8D9C622-B172-472C-8ABC-7CF42B085292}" maximized="1" windowWidth="0" windowHeight="0" activeSheetId="0"/>
    <customWorkbookView name="Filtro 7" guid="{903C75B8-0A58-4203-A918-04E0AFCBA31D}" maximized="1" windowWidth="0" windowHeight="0" activeSheetId="0"/>
    <customWorkbookView name="Filtro 6" guid="{427100D8-D843-4BD8-A475-BB01000379FC}" maximized="1" windowWidth="0" windowHeight="0" activeSheetId="0"/>
    <customWorkbookView name="Filtro 5" guid="{6883E594-0D18-4DDC-8E30-A4824BD7BD66}" maximized="1" windowWidth="0" windowHeight="0" activeSheetId="0"/>
    <customWorkbookView name="Filtro 4" guid="{086F8862-DC39-4917-81F8-E86155A286AA}" maximized="1" windowWidth="0" windowHeight="0" activeSheetId="0"/>
    <customWorkbookView name="Filtro 10" guid="{32D04A3C-6F1A-40C4-9700-ED1CEECC10A7}" maximized="1" windowWidth="0" windowHeight="0" activeSheetId="0"/>
    <customWorkbookView name="Filtro 12" guid="{D89E4323-F10C-4D70-8D04-693FE6266F9F}" maximized="1" windowWidth="0" windowHeight="0" activeSheetId="0"/>
    <customWorkbookView name="Filtro 11" guid="{9CE28373-D56F-48EC-94DF-082D3F707172}" maximized="1" windowWidth="0" windowHeight="0" activeSheetId="0"/>
    <customWorkbookView name="Filtro 14" guid="{463556A6-5D21-4464-AF60-D46065B4E84E}" maximized="1" windowWidth="0" windowHeight="0" activeSheetId="0"/>
    <customWorkbookView name="Filtro 13" guid="{5BC5D5F7-188A-4DD4-A05E-8C1B0362D07F}" maximized="1" windowWidth="0" windowHeight="0" activeSheetId="0"/>
    <customWorkbookView name="Filtro 16" guid="{195D05ED-4A36-45C6-9FEA-7F40F070F741}" maximized="1" windowWidth="0" windowHeight="0" activeSheetId="0"/>
    <customWorkbookView name="Filtro 15" guid="{91C7D59C-51EC-49EB-BD08-ADDA510A6140}" maximized="1" windowWidth="0" windowHeight="0" activeSheetId="0"/>
    <customWorkbookView name="Filtro 18" guid="{8FAAF234-C566-4B6F-843D-77B20C5F9868}" maximized="1" windowWidth="0" windowHeight="0" activeSheetId="0"/>
    <customWorkbookView name="Filtro 17" guid="{AA874F30-E059-47E3-A8A8-84F4864A7C3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" l="1"/>
  <c r="K74" i="3"/>
  <c r="K43" i="3"/>
  <c r="K27" i="3"/>
  <c r="K6" i="3"/>
  <c r="K4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71" authorId="0" shapeId="0" xr:uid="{00000000-0006-0000-0200-000001000000}">
      <text>
        <r>
          <rPr>
            <sz val="10"/>
            <color rgb="FF000000"/>
            <rFont val="Arial"/>
            <scheme val="minor"/>
          </rPr>
          <t xml:space="preserve">cargo quedo desierto el 27 de octubre en estudio de encargo
</t>
        </r>
      </text>
    </comment>
    <comment ref="H72" authorId="0" shapeId="0" xr:uid="{00000000-0006-0000-0200-000002000000}">
      <text>
        <r>
          <rPr>
            <sz val="10"/>
            <color rgb="FF000000"/>
            <rFont val="Arial"/>
            <scheme val="minor"/>
          </rPr>
          <t xml:space="preserve">cargo quedo desierto el 27 de octubre en estudio de encargo
</t>
        </r>
      </text>
    </comment>
  </commentList>
</comments>
</file>

<file path=xl/sharedStrings.xml><?xml version="1.0" encoding="utf-8"?>
<sst xmlns="http://schemas.openxmlformats.org/spreadsheetml/2006/main" count="1759" uniqueCount="652">
  <si>
    <t xml:space="preserve">No DE EMPLEOS </t>
  </si>
  <si>
    <t>UBICACIÓN</t>
  </si>
  <si>
    <t>DENOMINACIÓN DEL EMPLEO</t>
  </si>
  <si>
    <t>COD.</t>
  </si>
  <si>
    <t xml:space="preserve">GRADO </t>
  </si>
  <si>
    <t>NIVEL</t>
  </si>
  <si>
    <t>APELLIDOS</t>
  </si>
  <si>
    <t>NOMBRES</t>
  </si>
  <si>
    <t>GENERO</t>
  </si>
  <si>
    <t>FECHA VINCULACION SDA</t>
  </si>
  <si>
    <t xml:space="preserve">EXPERIENCIA EN LA ENTIDAD </t>
  </si>
  <si>
    <t xml:space="preserve">PERSONA PUBLICAMENTE EXPUESTA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</si>
  <si>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</si>
  <si>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</si>
  <si>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</si>
  <si>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</si>
  <si>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</si>
  <si>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</si>
  <si>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CORREO INSTITUCIONAL</t>
  </si>
  <si>
    <t>DESPACHO</t>
  </si>
  <si>
    <t>SECRETARIO DE DESPACHO</t>
  </si>
  <si>
    <t>DIRECTIVO</t>
  </si>
  <si>
    <t>BOGOTA</t>
  </si>
  <si>
    <t>F</t>
  </si>
  <si>
    <t>N/A</t>
  </si>
  <si>
    <t>ASESOR</t>
  </si>
  <si>
    <t>NO</t>
  </si>
  <si>
    <t>SECRETARIO EJECUTIVO</t>
  </si>
  <si>
    <t>ASISTENCIAL</t>
  </si>
  <si>
    <t>ALONSO BERNAL</t>
  </si>
  <si>
    <t>BACHILLER ACADEMICO</t>
  </si>
  <si>
    <t>TECNOLOGO EN SECRETARIADO COMERCIAL BILINGUE</t>
  </si>
  <si>
    <t xml:space="preserve">LICENCIADA EN LENGUAS MODERNAS ESPAÑOL - INGLES </t>
  </si>
  <si>
    <t>ESP. EN RELACIONES INTERNACIONALES</t>
  </si>
  <si>
    <t>luz.alonso@ambientebogota.gov.co</t>
  </si>
  <si>
    <t>OFICINA ASESORA DE COMUNICACIONES</t>
  </si>
  <si>
    <t>JEFE DE OFICINA ASESORA</t>
  </si>
  <si>
    <t>M</t>
  </si>
  <si>
    <t>BACHILLER</t>
  </si>
  <si>
    <t xml:space="preserve">COMUNICADOR SOCIAL Y PERIODISTA </t>
  </si>
  <si>
    <t>PROFESIONAL ESPECIALIZADO</t>
  </si>
  <si>
    <t>PROFESIONAL</t>
  </si>
  <si>
    <t>VANEGAS VASQUEZ</t>
  </si>
  <si>
    <t>VIVIANA</t>
  </si>
  <si>
    <t>Bogotá</t>
  </si>
  <si>
    <t>COMUN.SOCIAL-PERIOD.</t>
  </si>
  <si>
    <t>ESP. PLANEACIÓN PARA LA EDUCACION AMBIENTAL - GERENCIA Y GESTIÓN SOCIAL</t>
  </si>
  <si>
    <t>viviana.vanegas@ambientebogota.gov.co</t>
  </si>
  <si>
    <t>OFICINA DE CONTROL INTERNO</t>
  </si>
  <si>
    <t>JEFE DE OFICINA</t>
  </si>
  <si>
    <t>AVILA QUINTERO</t>
  </si>
  <si>
    <t xml:space="preserve">NORMA LUCIA </t>
  </si>
  <si>
    <t>CONTADORA PUBLICA</t>
  </si>
  <si>
    <t>ESPECIALISTA EN ASEGURAMIENTO Y CONTROL INTERNO - ESPECIALISTA EN CONTROL INTERNO - ESPECIALISTA EN GERENCIA ESTRATEGICA DE MERCADEO - MAGISTER EN ADMINISTRACION PUBLICA</t>
  </si>
  <si>
    <t>norma.avila@ambientebogota.gov.co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</si>
  <si>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</si>
  <si>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</si>
  <si>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</si>
  <si>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</si>
  <si>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</si>
  <si>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</si>
  <si>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</si>
  <si>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</si>
  <si>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</si>
  <si>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</si>
  <si>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</si>
  <si>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AUXILIAR ADMINISTRATIVO</t>
  </si>
  <si>
    <t>VILLEGAS HERNANDEZ</t>
  </si>
  <si>
    <t>MARTHA MARGARITA</t>
  </si>
  <si>
    <t>ECONOMISTA</t>
  </si>
  <si>
    <t>martha.villegas@ambientebogota.gov.co</t>
  </si>
  <si>
    <t>LUZ MARINA</t>
  </si>
  <si>
    <t>ADMINISTRADORA DE EMPRESAS</t>
  </si>
  <si>
    <t>OFICINA DE PARTICIPACION, EDUCACION Y LOCALIDADES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</si>
  <si>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</si>
  <si>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</si>
  <si>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</si>
  <si>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</si>
  <si>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</si>
  <si>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</si>
  <si>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</si>
  <si>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</si>
  <si>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</si>
  <si>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</si>
  <si>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/ESP EN GERENCIA DE PROYECTOS EN INTELIGENCIA DE NEGOCIOS </t>
  </si>
  <si>
    <t>nelson.betancourt@ambientebogota.gov.co</t>
  </si>
  <si>
    <t>PROFESIONAL UNIVERSITARIO</t>
  </si>
  <si>
    <t>BOSSIO DE MANZANO</t>
  </si>
  <si>
    <t>LUDDY PATRICIA</t>
  </si>
  <si>
    <t>Barranquilla</t>
  </si>
  <si>
    <t xml:space="preserve">SOCIOLOGA - </t>
  </si>
  <si>
    <t>TRABAJADORA SOCIAL</t>
  </si>
  <si>
    <t>ESP. EN POLITICA SOCIAL</t>
  </si>
  <si>
    <t>luddy.bossio@ambientebogota.gov.co</t>
  </si>
  <si>
    <t>REY SABOGAL</t>
  </si>
  <si>
    <t>LUZ STELLA</t>
  </si>
  <si>
    <t>Villavicencio</t>
  </si>
  <si>
    <t xml:space="preserve">ESP. EN GESTIÓN PÚBLICA </t>
  </si>
  <si>
    <t>luz.rey@ambientebogota.gov.co</t>
  </si>
  <si>
    <t>BELLO ESPINOSA</t>
  </si>
  <si>
    <t>AURITA</t>
  </si>
  <si>
    <t>BIOLOGO</t>
  </si>
  <si>
    <t xml:space="preserve">MASTER EN AUDITORIAS Y GESTIÓN AMBIENTAL </t>
  </si>
  <si>
    <t>aurita.bello@ambientebogota.gov.co</t>
  </si>
  <si>
    <t>SECRETARIO</t>
  </si>
  <si>
    <t>CAICEDO LUJAN</t>
  </si>
  <si>
    <t>NATHALY JULIETH</t>
  </si>
  <si>
    <t>Bogota</t>
  </si>
  <si>
    <t xml:space="preserve">TECNOLOGO EN CONTROL AMBIENTAL </t>
  </si>
  <si>
    <t>nathaly.caicedo@ambientebogota.gov.co</t>
  </si>
  <si>
    <t>OFICINA DE CONTROL DISCIPLINARIO INTERNO</t>
  </si>
  <si>
    <t>TUNJANO PINZON</t>
  </si>
  <si>
    <t>ABOGADA</t>
  </si>
  <si>
    <t>ESPECIALISTA EN DERECHO DISCIPLINARIO - ESPECIALISTA EN DERECHO ADMINISTRATIVO Y CONSTITUCIONAL</t>
  </si>
  <si>
    <t>luz.tunjano@ambientebogota.gov.co</t>
  </si>
  <si>
    <t>SUBSECRETARIA GENERAL</t>
  </si>
  <si>
    <t>SUBSECRETARIO DE DESPACHO</t>
  </si>
  <si>
    <t>INGENIERO QUIMICO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</si>
  <si>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</si>
  <si>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</si>
  <si>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</si>
  <si>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</si>
  <si>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</si>
  <si>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</si>
  <si>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</si>
  <si>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</si>
  <si>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</si>
  <si>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ESP. EN GESTIÓN PUBLICA</t>
  </si>
  <si>
    <t>william.valderrama@ambientebogota.gov.co</t>
  </si>
  <si>
    <t>GUTIERREZ ROA</t>
  </si>
  <si>
    <t>SALOMON</t>
  </si>
  <si>
    <t>INGENIERO INDUSTRIAL</t>
  </si>
  <si>
    <t>salomon.gutierrez@ambientebogota.gov.co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</si>
  <si>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</si>
  <si>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</si>
  <si>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</si>
  <si>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</si>
  <si>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monica.ceferino@ambientebogota.gov.co</t>
  </si>
  <si>
    <t>MARTINEZ MANCERA</t>
  </si>
  <si>
    <t>CLAUDIA JHOVANNA</t>
  </si>
  <si>
    <t>TECNOLOGO EN GESTION AMBIENTAL Y SERVICIOS PUBLICOS</t>
  </si>
  <si>
    <t>claudia.mancera@ambientebogota.gov.co</t>
  </si>
  <si>
    <t xml:space="preserve">DIAZ GOMEZ </t>
  </si>
  <si>
    <t xml:space="preserve">PILAR VIVIANA </t>
  </si>
  <si>
    <t>ARAUCA</t>
  </si>
  <si>
    <t>pilar.diaz@ambientebogota.gov.co</t>
  </si>
  <si>
    <t>DIRECCION DE PLANEACION Y SISTEMAS DE INFORMACION AMBIENTAL</t>
  </si>
  <si>
    <t>DIRECTOR TECNICO</t>
  </si>
  <si>
    <t>CRUZ HERRERA</t>
  </si>
  <si>
    <t>JOSE FABIAN</t>
  </si>
  <si>
    <t>INGENIERO FORESTAL</t>
  </si>
  <si>
    <t xml:space="preserve">ESPECIALISTA EN SISTEMAS DE INFORMACION GEOGRAFICA - ESPECIALIZACIÓN EN GESTIÓN PUBLICA </t>
  </si>
  <si>
    <t>jose.cruz@ambientebogota.gov.co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</si>
  <si>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</si>
  <si>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</si>
  <si>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</si>
  <si>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</si>
  <si>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</si>
  <si>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</si>
  <si>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</si>
  <si>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</si>
  <si>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</si>
  <si>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</si>
  <si>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</si>
  <si>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</si>
  <si>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</si>
  <si>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</si>
  <si>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</si>
  <si>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JUAN CARLOS</t>
  </si>
  <si>
    <t>VALENCIA ORTIZ</t>
  </si>
  <si>
    <t xml:space="preserve">GISSET </t>
  </si>
  <si>
    <t xml:space="preserve">ADMINISTRADORA DE EMPRESAS </t>
  </si>
  <si>
    <t>gisset.valencia@ambientebogota.gov.co</t>
  </si>
  <si>
    <t>SUBDIRECCION DE PROYECTOS Y COOPERACION INTERNACIONAL</t>
  </si>
  <si>
    <t>SUBDIRECTOR</t>
  </si>
  <si>
    <t>DERECHO</t>
  </si>
  <si>
    <t>VALBUENA COCA</t>
  </si>
  <si>
    <t>HECTOR JULIO</t>
  </si>
  <si>
    <t>Saboya (Boyaca)</t>
  </si>
  <si>
    <t>INGENIERO CATASTRAL Y GEODESTA</t>
  </si>
  <si>
    <t xml:space="preserve">ESP. EN PROYECTOS DE DESARROLLO - EPS EN GESTIÓN PUBLICA </t>
  </si>
  <si>
    <t>hector.valbuena@ambientebogota.gov.co</t>
  </si>
  <si>
    <t>VACANTE TEMPORAL</t>
  </si>
  <si>
    <t xml:space="preserve">VACANTE </t>
  </si>
  <si>
    <t>Chinavita (Boyaca)</t>
  </si>
  <si>
    <t>maria.mora@ambientebogota.gov.co</t>
  </si>
  <si>
    <t xml:space="preserve">  </t>
  </si>
  <si>
    <t>CHINCHILLA TORRES</t>
  </si>
  <si>
    <t>DIANA MARCELA</t>
  </si>
  <si>
    <t>ESP.GESTION AMBIENTAL - ESP EN GESTIÓN PÚBLICA</t>
  </si>
  <si>
    <t>diana.chinchilla@ambientebogota.gov.co</t>
  </si>
  <si>
    <t>SUBDIRECCION DE POLITICAS Y PLANES AMBIENTALES</t>
  </si>
  <si>
    <t>PEREZ PEREZ</t>
  </si>
  <si>
    <t>MARÍA DEL CARMEN</t>
  </si>
  <si>
    <t>MAGISTER EN GESTION AMBIENTAL</t>
  </si>
  <si>
    <t>maria.perez@ambientebogota.gov.co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</si>
  <si>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</si>
  <si>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</si>
  <si>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</si>
  <si>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</si>
  <si>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</si>
  <si>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</si>
  <si>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</si>
  <si>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</si>
  <si>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</si>
  <si>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EPS GESTIÓN PUBLICO </t>
  </si>
  <si>
    <t>edwin.lugo@ambientebogota.gov.co</t>
  </si>
  <si>
    <t>AVELLANEDA MESA</t>
  </si>
  <si>
    <t>ALEYDA</t>
  </si>
  <si>
    <t>Tasco (Boyaca)</t>
  </si>
  <si>
    <t xml:space="preserve"> - INGENIERA DE ALIMENTOS</t>
  </si>
  <si>
    <t>INGENIERO AGRONOMO</t>
  </si>
  <si>
    <t xml:space="preserve">ESPECIALIZACIÓN TÉCNICA EN SISTEMAS DE MICROPROPAGACIÓN - ESP. EN EDUCACIÓN AMBIENTAL - ESPECIALIZACIÓN EN GESTIÓN PUBLICA </t>
  </si>
  <si>
    <t>aleyda.avellaneda@ambientebogota.gov.co</t>
  </si>
  <si>
    <t>ALEJO CANO</t>
  </si>
  <si>
    <t>ALBA RUTH</t>
  </si>
  <si>
    <t>MAGISTER EN INGENIERIA CIVIL</t>
  </si>
  <si>
    <t>alba.alejo@ambientebogota.gov.co</t>
  </si>
  <si>
    <t>DIRECCION DE CONTROL AMBIENTAL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</si>
  <si>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</si>
  <si>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</si>
  <si>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</si>
  <si>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</si>
  <si>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LEGUIZAMON HERNANDEZ</t>
  </si>
  <si>
    <t>NORBERTO</t>
  </si>
  <si>
    <t>ZOOTECNISTA</t>
  </si>
  <si>
    <t xml:space="preserve">MAGISTER EN BIOLOGIA/ ESP EN GERENCIA DE PROYECTOS EN INTELIGENCIA DE NEGOCIOS </t>
  </si>
  <si>
    <t>norberto.leguizamon@ambientebogota.gov.co</t>
  </si>
  <si>
    <t>FUQUENE ESPEJO</t>
  </si>
  <si>
    <t>AMANDA</t>
  </si>
  <si>
    <t>Del Colegio (C/marca)</t>
  </si>
  <si>
    <t xml:space="preserve">ESP. PLANEACION AMBIENTAL Y MANEJO  INTEGRAL DE RECURSOS NATURALES- ESPECIALISTA EN PRODUCCION Y TRANSFORMACION DE LA MADERA/ESP EN GERENCIA DE PROYECTOS EN INTELIGENCIA DE NEGOCIOS </t>
  </si>
  <si>
    <t>amanda.fuquene@ambientebogota.gov.co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</si>
  <si>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</si>
  <si>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</si>
  <si>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</si>
  <si>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</si>
  <si>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</si>
  <si>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</si>
  <si>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</si>
  <si>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</si>
  <si>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</si>
  <si>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marcela.pardo@ambientebogota.gov.co</t>
  </si>
  <si>
    <t>DUARTE GUZMAN</t>
  </si>
  <si>
    <t>HECTOR ALEJANDRO</t>
  </si>
  <si>
    <t>TÉCNICO EN DOCUMENTACIÓN Y REGISTRO DE OPERACIONES CONTRABLES</t>
  </si>
  <si>
    <t>hector.duarte@ambientebogota.gov.co</t>
  </si>
  <si>
    <t xml:space="preserve">PAIBA ARDILA </t>
  </si>
  <si>
    <t xml:space="preserve">MARTHA LUCIA </t>
  </si>
  <si>
    <t xml:space="preserve">BACHILLER ACADEMICO </t>
  </si>
  <si>
    <t>martha.paiba@ambientebogota.gov.co</t>
  </si>
  <si>
    <t>SUBDIRECCIÓN DE CONTROL AMBIENTAL AL SECTOR PUBLICO</t>
  </si>
  <si>
    <t xml:space="preserve">GONZALEZ FONSECA </t>
  </si>
  <si>
    <t xml:space="preserve">HELMAN ALEXANDER </t>
  </si>
  <si>
    <t>ESP. EN DERECHO ADMINISTRATIVO</t>
  </si>
  <si>
    <t>helman.gonzalez@ambientebogota.gov.co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</si>
  <si>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</si>
  <si>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</si>
  <si>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</si>
  <si>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</si>
  <si>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SANCHEZ HERRERA</t>
  </si>
  <si>
    <t>JAIRO ANDRES</t>
  </si>
  <si>
    <t xml:space="preserve">ESP EN GESTIÓN PUBLICA /ESP EN GERENCIA DE PROYECTOS EN INTELIGENCIA DE NEGOCIOS </t>
  </si>
  <si>
    <t>jairo.sanchez@ambientebogota.gov.co</t>
  </si>
  <si>
    <t>SUBDIRECCIÓN DEL  RECURSO HIDRICO Y DEL SUELO</t>
  </si>
  <si>
    <t>ROJAS</t>
  </si>
  <si>
    <t>EDGAR ALBERTO</t>
  </si>
  <si>
    <t>PAMPLONA (N. S)</t>
  </si>
  <si>
    <t>BIOQUIMICO</t>
  </si>
  <si>
    <t xml:space="preserve">MAESTRÍA EN CIENCIAS QUÍMICA -ESPECIALIZACION EN MANEJO INTEGRADO DEL MEDIO AMBIENTE	</t>
  </si>
  <si>
    <t>edgar.rojas@ambientebogota.gov.co</t>
  </si>
  <si>
    <t>VILLAVICENCIO</t>
  </si>
  <si>
    <t>EPS. EN GESTIÓN AMBIENTAL - EPS. EN ADMINISTRACIÓN PÚBLICA CONTEMPORANEA</t>
  </si>
  <si>
    <t>CLAVIJO ROJAS</t>
  </si>
  <si>
    <t>MARIA ODILIA</t>
  </si>
  <si>
    <t>Cabrera (C/marca)</t>
  </si>
  <si>
    <t>ESP. EN DERECHO DEL MEDIO AMBIENTE</t>
  </si>
  <si>
    <t>maria.clavijo@ambientebogota.gov.co</t>
  </si>
  <si>
    <t>RODRÍGUEZ ORTIZ</t>
  </si>
  <si>
    <t>MARIA DEL PILAR</t>
  </si>
  <si>
    <t>INGENIERO CIVIL</t>
  </si>
  <si>
    <t>ESP. EN INGENIERIA AMBIENTAL, - ESP.  GESTION ECONOMICA DEL MEDIO AMBIENTE</t>
  </si>
  <si>
    <t>maria.rodriguez@ambientebogota.gov.co</t>
  </si>
  <si>
    <t>RONCANCIO CHAVES</t>
  </si>
  <si>
    <t>ESP. GOBIERNO Y CONTROL DEL D.C. - ECONOMIA DEL MEDIO AMBIENTE, MAGISTER EN DESARROLLO SUSTENTABLE Y GESTION AMBIENTAL</t>
  </si>
  <si>
    <t>juan.roncancio@ambientebogota.gov.co</t>
  </si>
  <si>
    <t>GODOY ORJUELA</t>
  </si>
  <si>
    <t>CLAUDIA YANIRA</t>
  </si>
  <si>
    <t>Fusagasuga</t>
  </si>
  <si>
    <t>claudia.godoy@ambientebogota.gov.co</t>
  </si>
  <si>
    <t>LOPEZ AYALA</t>
  </si>
  <si>
    <t>LIGIA SOFIA</t>
  </si>
  <si>
    <t>Quibdo (Choco)</t>
  </si>
  <si>
    <t>GEOLOGO</t>
  </si>
  <si>
    <t xml:space="preserve"> LIC.BIOLOGIA Y QUIMICA</t>
  </si>
  <si>
    <t>ESP. EN EDUCACION Y GESTION AMBIENTAL</t>
  </si>
  <si>
    <t>ligia.lopez@ambientebogota.gov.co</t>
  </si>
  <si>
    <t>HERNANDEZ LÓPEZ</t>
  </si>
  <si>
    <t>JORGE ENRIQUE</t>
  </si>
  <si>
    <t>MEDICO VETERINARIO</t>
  </si>
  <si>
    <t xml:space="preserve">ESP. PLANEACION AMBIENTAL Y MANEJO  INTEGRAL. DE REC. NAT./ESP EN GERENCIA DE PROYECTOS EN INTELIGENCIA DE NEGOCIOS </t>
  </si>
  <si>
    <t>jorge.hernandez@ambientebogota.gov.co</t>
  </si>
  <si>
    <t>MORA SOLER</t>
  </si>
  <si>
    <t>TECNOLOGA. EN SANEAMIENTO AMBIENTAL</t>
  </si>
  <si>
    <t xml:space="preserve">ADMINISTRADORA AMBIENTAL </t>
  </si>
  <si>
    <t>ESP EN GERENCIA DE PROYECTOS EN INTELIGENCIA DE NEGOCIOS / ESP EN GESTIÓN AMBIENTAL</t>
  </si>
  <si>
    <t>MELENDEZ</t>
  </si>
  <si>
    <t>SANDRA PATRICIA</t>
  </si>
  <si>
    <t>sandra.melendez@ambientebogota.gov.co</t>
  </si>
  <si>
    <t>SUBDIRECCIÓN DE SILVICULTURA, FLORA Y FAUNA SILVESTRE</t>
  </si>
  <si>
    <t>GONZÁLEZ CANTOR</t>
  </si>
  <si>
    <t>CARMEN ROCIO</t>
  </si>
  <si>
    <t>ESP. EPIDEMIOLOGIA</t>
  </si>
  <si>
    <t>carmen.gonzalez@ambientebogota.gov.co</t>
  </si>
  <si>
    <t>SANCHEZ CALDAS</t>
  </si>
  <si>
    <t>JAVIER MAURICIO</t>
  </si>
  <si>
    <t>ESP. EN GESTION AMBIENTAL</t>
  </si>
  <si>
    <t>javier.caldas@ambientebogota.gov.co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</si>
  <si>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</si>
  <si>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</si>
  <si>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</si>
  <si>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</si>
  <si>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</si>
  <si>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</si>
  <si>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</si>
  <si>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 - ESP. EN GESTION PUBLICA</t>
  </si>
  <si>
    <t>cindy.leguizamo@ambientebogota.gov.co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</si>
  <si>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</si>
  <si>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</si>
  <si>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</si>
  <si>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</si>
  <si>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tito.calvo@ambientebogota.gov.co</t>
  </si>
  <si>
    <t>PEDROZA CASTRO</t>
  </si>
  <si>
    <t>JULIETH CAROLINA</t>
  </si>
  <si>
    <t>TUNJA</t>
  </si>
  <si>
    <t xml:space="preserve">ABOGADA </t>
  </si>
  <si>
    <t>ESPECIALISTA EN DERECHO AMBIENTAL</t>
  </si>
  <si>
    <t>julieth.pedroza@ambientebogota.gov.co</t>
  </si>
  <si>
    <t>SUBDIRECCIÓN DE CALIDAD DEL AIRE, AUDITIVA Y VISUAL</t>
  </si>
  <si>
    <t>GARAVITO CALDERON</t>
  </si>
  <si>
    <t>JOSE HERNAN</t>
  </si>
  <si>
    <t xml:space="preserve">ESP. EN PLANEACIÓN AMBIENTAL Y MANEJO INTEGRAL RECURSOS NATURALES/ESP EN GERENCIA DE PROYECTOS EN INTELIGENCIA DE NEGOCIOS  </t>
  </si>
  <si>
    <t>jose.garavito@ambientebogota.gov.co</t>
  </si>
  <si>
    <t>LIZARAZO RAMIREZ</t>
  </si>
  <si>
    <t>MARY TERESA</t>
  </si>
  <si>
    <t>Duitama (Boyaca)</t>
  </si>
  <si>
    <t xml:space="preserve">INGENIERO AMBIENTAL  </t>
  </si>
  <si>
    <t xml:space="preserve">ESP. EN EDUCACION AMBIENTAL/ESP EN GERENCIA DE PROYECTOS EN INTELIGENCIA DE NEGOCIOS </t>
  </si>
  <si>
    <t>mary.lizarazo@ambientebogota.gov.co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</si>
  <si>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</si>
  <si>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</si>
  <si>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</si>
  <si>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</si>
  <si>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</si>
  <si>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</si>
  <si>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Armenia</t>
  </si>
  <si>
    <t>ESP. DERECHO AMBIENTAL</t>
  </si>
  <si>
    <t>liliana.sabogal@ambientebogota.gov.co</t>
  </si>
  <si>
    <t>HERRERA JARA</t>
  </si>
  <si>
    <t>JUAN SEBASTIAN</t>
  </si>
  <si>
    <t>TECNOLOGO EN SANEAMIENTO AMBIENTAL</t>
  </si>
  <si>
    <t xml:space="preserve">INGENIERIO SANITARIO   -  
 </t>
  </si>
  <si>
    <t>juan.jara@ambientebogota.gov.co</t>
  </si>
  <si>
    <t>DIRECCION DE GESTION AMBIENTAL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</si>
  <si>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</si>
  <si>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</si>
  <si>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</si>
  <si>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</si>
  <si>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</si>
  <si>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RODRIGUEZ AMADOR</t>
  </si>
  <si>
    <t>ADRIANA DEL PILAR</t>
  </si>
  <si>
    <t xml:space="preserve">ESP. DERECHO AMBIENTAL - ESP  GESTION PUBLICA </t>
  </si>
  <si>
    <t>adriana.rodriguez@ambientebogota.gov.co</t>
  </si>
  <si>
    <t>BARRERA NEIRA</t>
  </si>
  <si>
    <t>JAIME ORLANDO</t>
  </si>
  <si>
    <t>Tunja</t>
  </si>
  <si>
    <t>INGENIERO SANITARIO Y AMBIENTAL</t>
  </si>
  <si>
    <t>ESP. PLANEACION AMBIENTAL Y MANEJO I, ESPECIALIZACION TECNICA EN EVALUACION DE IMPACTO A.</t>
  </si>
  <si>
    <t>jaime.barrera@ambientebogota.gov.co</t>
  </si>
  <si>
    <t xml:space="preserve">LEZAMA MARTINEZ </t>
  </si>
  <si>
    <t>JORGE</t>
  </si>
  <si>
    <t>Honda</t>
  </si>
  <si>
    <t>TECNOLOGIA EN RECURSOS NATURALES RENOVABLES -</t>
  </si>
  <si>
    <t xml:space="preserve"> ADMINISTRADOR AMBIENTAL Y DE LOS RECURSOS NATURALES</t>
  </si>
  <si>
    <t>jorge.lezama@ambientebogota.gov.co</t>
  </si>
  <si>
    <t xml:space="preserve">SECRETARIO </t>
  </si>
  <si>
    <t xml:space="preserve">SANCHEZ LIBERATO </t>
  </si>
  <si>
    <t>YUBERT</t>
  </si>
  <si>
    <t>yubert.sanchez@ambientebogota.gov.co</t>
  </si>
  <si>
    <t>SUBDIRECCIÓN DE ECOURBANISMO Y GESTION AMBIENTAL EMPRESARIAL</t>
  </si>
  <si>
    <t>BELLO HERREÑO</t>
  </si>
  <si>
    <t>SANDRA TATYANA</t>
  </si>
  <si>
    <t>INGENIERA QUIMICA</t>
  </si>
  <si>
    <t>ESP. EN GESTION DE PROYECTOS</t>
  </si>
  <si>
    <t>TATYANA.BELLO@ambientebogota.gov.co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</si>
  <si>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</si>
  <si>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</si>
  <si>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</si>
  <si>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</si>
  <si>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</si>
  <si>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</si>
  <si>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</si>
  <si>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ESP. EVAUACIÓN Y DESARROLLO DE PROYECTOS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</si>
  <si>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</si>
  <si>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</si>
  <si>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</si>
  <si>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</si>
  <si>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</si>
  <si>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</si>
  <si>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</si>
  <si>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</si>
  <si>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</si>
  <si>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</si>
  <si>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 xml:space="preserve">ESP. MERCADEO AGROPECUARIO - ESP. EVALUACIÓN DEL IMPACTO AMBIENTAL DE PROYECTOS - EPS EN GESTIÓN PÚBLICA 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</si>
  <si>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</si>
  <si>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</si>
  <si>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</si>
  <si>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</si>
  <si>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</si>
  <si>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</si>
  <si>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</si>
  <si>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</si>
  <si>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</si>
  <si>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</si>
  <si>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</si>
  <si>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</si>
  <si>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Gachantiva</t>
  </si>
  <si>
    <t>CONSUELO.CASTILLO@ambientebogota.gov.co</t>
  </si>
  <si>
    <t>ESPECIALIZACION EN GESTION AMBIENTAL URBANA (sin graduación)</t>
  </si>
  <si>
    <t xml:space="preserve">MARTINEZ SIERRA </t>
  </si>
  <si>
    <t>OSCAR IVAN</t>
  </si>
  <si>
    <t>Facatativa</t>
  </si>
  <si>
    <t xml:space="preserve">MAESTRIA EN DESARROLLO RURAL (Sin título), DIPLOMADO EN GERENCIA PUBLICA I, ESP. EN EVALUACION DE IMPACTO AMBIENTAL, DIPLOMADO EN RESOLUCION DE CONFLICTOS AMBIENTALES./ESP EN GERENCIA DE PROYECTOS EN INTELIGENCIA DE NEGOCIOS </t>
  </si>
  <si>
    <t>oscar.martinez@ambientebogota.gov.co</t>
  </si>
  <si>
    <t>VASQUEZ MENDOZA</t>
  </si>
  <si>
    <t>MARÍA EUGENIA</t>
  </si>
  <si>
    <t>ESP. PLANEACION AMBIENTAL</t>
  </si>
  <si>
    <t>maria.vasquez@ambientebogota.gov.co</t>
  </si>
  <si>
    <t>GONZÁLEZ VELANDIA</t>
  </si>
  <si>
    <t>KRYSTLE DANITZA</t>
  </si>
  <si>
    <t xml:space="preserve">INGENIARIA AGRICOLA </t>
  </si>
  <si>
    <t>MAESTRIA EN DESARROLLO SOSTENIBLE Y GESTIÓN AMBIENTAL</t>
  </si>
  <si>
    <t>krystle.gonzalez@ambientebogota.gov.co</t>
  </si>
  <si>
    <t>PEREZ ALVAREZ</t>
  </si>
  <si>
    <t>MAYRA ALEJANDRA</t>
  </si>
  <si>
    <t>La Dorada (Caldas)</t>
  </si>
  <si>
    <t xml:space="preserve">TÉCNCIO PROFESIONAL EN ADMINISTRACIÓN DE SERVICIOS PARA AEROLINEAS -  ESP EN GESTIÓN PUBLICA </t>
  </si>
  <si>
    <t xml:space="preserve">ADMINISTRACIÓN DE EMPRESAS - </t>
  </si>
  <si>
    <t>mayra.perez@ambientebogota.gov.co</t>
  </si>
  <si>
    <t>DIRECCION LEGAL AMBIENTAL</t>
  </si>
  <si>
    <t>YESENIA</t>
  </si>
  <si>
    <t>DE LA ROCHE TODARO</t>
  </si>
  <si>
    <t>TATIANA MARIA</t>
  </si>
  <si>
    <t>Girardot</t>
  </si>
  <si>
    <t>ESP EN DERECHO DE LOS NEGOCIOS</t>
  </si>
  <si>
    <t>tatiana.delaroche@ambientebogota.gov.co</t>
  </si>
  <si>
    <t>CARDONA ARTEAGA</t>
  </si>
  <si>
    <t xml:space="preserve">BEATRIZ EUGENIA </t>
  </si>
  <si>
    <t>ESPECIALISTA EN DERECHO ADMINISTRATIVO
MAGISTER EN DERECHO CONTRACTUAL PÚBLICO Y PRIVADO</t>
  </si>
  <si>
    <t>beatriz.cardona@ambientebogota.gov.co</t>
  </si>
  <si>
    <t>MONSALVE CASTELLANOS</t>
  </si>
  <si>
    <t>LIDA TERESA</t>
  </si>
  <si>
    <t xml:space="preserve">ESP. DERECHO PROCESAL CIVIL - ESP. DERECHO AMBIENTAL - ESP. DOCENCIA UNIVERSITARIA - ESP. GESTION AMBIENTAL MUNICIPAL/ ESP EN GERENCIA DE PROYECTOS EN INTELIGENCIA DE NEGOCIOS </t>
  </si>
  <si>
    <t>lida.monsalve@ambientebogota.gov.co</t>
  </si>
  <si>
    <t>MIRANDA CUERVO</t>
  </si>
  <si>
    <t>CARMENZA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</si>
  <si>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</si>
  <si>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</si>
  <si>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</si>
  <si>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</si>
  <si>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</si>
  <si>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SANCHEZ GONZALEZ</t>
  </si>
  <si>
    <t>YUDY ELIZABETH</t>
  </si>
  <si>
    <t>CONTADURIA PUBLICA</t>
  </si>
  <si>
    <t xml:space="preserve">ESP EN GERENCIA DE PROYECTOS EN INTELIGENCIA DE NEGOCIOS </t>
  </si>
  <si>
    <t>yudy.sanchez@ambientebogota.gov.co</t>
  </si>
  <si>
    <t>DIRECCION DE GESTION CORPORATIVA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</si>
  <si>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</si>
  <si>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</si>
  <si>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</si>
  <si>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</si>
  <si>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guiomar.gil@ambientebogota.gov.co</t>
  </si>
  <si>
    <t>NEIRA TUZO</t>
  </si>
  <si>
    <t>CARLOS AUGUSTO</t>
  </si>
  <si>
    <t>ESP. EN SOFTWARE DE REDES</t>
  </si>
  <si>
    <t>carlos.neira@ambientebogota.gov.co</t>
  </si>
  <si>
    <t>JIMENEZ LONDOÑO</t>
  </si>
  <si>
    <t>JOHN JAIRO</t>
  </si>
  <si>
    <t>ESP. GESTIÓN PUBLICA</t>
  </si>
  <si>
    <t>john.jimenez@ambientebogota.gov.co</t>
  </si>
  <si>
    <t>ARCHILA SOTO</t>
  </si>
  <si>
    <t>ADMINISTRADORA AMBIENTAL DE LOS RECURSOS NATURALES</t>
  </si>
  <si>
    <t xml:space="preserve">MAGÍSTER EN GESTIÓN AMBIENTAL Y ENERGÉTICA EN LAS ORGANIZACIONES
ESP. EN DERECHO DEL MEDIO AMBIENTE - </t>
  </si>
  <si>
    <t>maria.archila@ambientebogota.gov.co</t>
  </si>
  <si>
    <t>BARON CHAPARRO</t>
  </si>
  <si>
    <t xml:space="preserve">JULIAN CAMILO </t>
  </si>
  <si>
    <t>Chiquinquira (Boyaca)</t>
  </si>
  <si>
    <t>ADMINISTRACION DE EMPRESAS</t>
  </si>
  <si>
    <t>ESP. EN GERENCIA TRIBUTARIA</t>
  </si>
  <si>
    <t>julian.baron@ambientebogota.gov.co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</si>
  <si>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</si>
  <si>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</si>
  <si>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</si>
  <si>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</si>
  <si>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PERALTA HUERTAS</t>
  </si>
  <si>
    <t>SONIA</t>
  </si>
  <si>
    <t>TECNOLOGO EN CONTABILIDAD Y FINANZAS</t>
  </si>
  <si>
    <t>ADMINISTRACIÓN EN SEGURIDAD Y SALUD EN EL TRABAJO</t>
  </si>
  <si>
    <t>sonia.peralta@ambientebogota.gov.co</t>
  </si>
  <si>
    <t>CONTRERAS MOJICA</t>
  </si>
  <si>
    <t>JOSE VICENTE</t>
  </si>
  <si>
    <t>ESP. GESTIÓN PÚBLICA</t>
  </si>
  <si>
    <t>jose.contreras@ambientebogota.gov.co</t>
  </si>
  <si>
    <t>ARIAS VELEZ</t>
  </si>
  <si>
    <t>HAMES ALEXIS</t>
  </si>
  <si>
    <t>ESP. TECNOLOGICA EN GESTION DE DOCUMENTOS ELECTRONICOS</t>
  </si>
  <si>
    <t>PROFESIONAL EN CIENCIAS DE LA INFORMACION Y LA DOCUMENTACION, BIBLIOTECOLOGIA Y ARCHIVISTICA</t>
  </si>
  <si>
    <t>hames.arias@ambientebogota.gov.co</t>
  </si>
  <si>
    <t>ARGEL GONZALEZ</t>
  </si>
  <si>
    <t>LUIS RAFAEL</t>
  </si>
  <si>
    <t>MEDILLIN</t>
  </si>
  <si>
    <t xml:space="preserve">ESPECIALISTA EN SEGURIDAD INFORMATICA </t>
  </si>
  <si>
    <t xml:space="preserve">INGENIERO DE SISTEMAS
</t>
  </si>
  <si>
    <t>luis.argel@ambientebogota.gov.co</t>
  </si>
  <si>
    <t>PATIÑO SALAMANCA</t>
  </si>
  <si>
    <t xml:space="preserve">FANY CECILIA </t>
  </si>
  <si>
    <t xml:space="preserve">SEGURIDAD Y SALUD EN EL TRABAJO </t>
  </si>
  <si>
    <t>fanny.patino@ambientebogota.gov.co</t>
  </si>
  <si>
    <t xml:space="preserve">ESCANDON TRUJILLO </t>
  </si>
  <si>
    <t>ANYHELA BEATRIZ</t>
  </si>
  <si>
    <t>ANYHELA.ESCANDON@ambientebogota.gov.co</t>
  </si>
  <si>
    <t>MONTENEGRO MENDIETA</t>
  </si>
  <si>
    <t>LEILA</t>
  </si>
  <si>
    <t>TINJACA (BOYACA)</t>
  </si>
  <si>
    <t>TECNOLOGO EN GESTIÓN DOCUMENTAL</t>
  </si>
  <si>
    <t>leila.montenegro@ambientebogota.gov.co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</si>
  <si>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</si>
  <si>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</si>
  <si>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</si>
  <si>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</si>
  <si>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</si>
  <si>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</si>
  <si>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</si>
  <si>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</si>
  <si>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</si>
  <si>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</si>
  <si>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</si>
  <si>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 xml:space="preserve">DECIMO GRADO </t>
  </si>
  <si>
    <t>jorge.gomez@ambientebogota.gov.co</t>
  </si>
  <si>
    <t xml:space="preserve">GARCIA GUTIERREZ </t>
  </si>
  <si>
    <t>LURENVER GUSTAVO</t>
  </si>
  <si>
    <t>lurenvergustavo@hotmail.com</t>
  </si>
  <si>
    <t>MARTIN MORALES</t>
  </si>
  <si>
    <t>OSWALDO</t>
  </si>
  <si>
    <t>oswaldo.1127@hotmail.com</t>
  </si>
  <si>
    <t>MEJIA RIOS</t>
  </si>
  <si>
    <t>edgard.mejia@ambientebogota.gov.co</t>
  </si>
  <si>
    <t>GOMEZ BALLEN</t>
  </si>
  <si>
    <t>JEREMIAS</t>
  </si>
  <si>
    <t>SUESCA</t>
  </si>
  <si>
    <t>jeremias.gomez@ambientebogota.gov.co</t>
  </si>
  <si>
    <t>PATIÑO BERMUDEZ</t>
  </si>
  <si>
    <t xml:space="preserve">LUIS SANDRO 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</si>
  <si>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</si>
  <si>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</si>
  <si>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sandro.patino@ambientebogota.gov.co</t>
  </si>
  <si>
    <t>CONTRERAS SANDOVAL</t>
  </si>
  <si>
    <t>FREDY ELKIN</t>
  </si>
  <si>
    <t>fredy.contreras@ambientebogota.gov.co</t>
  </si>
  <si>
    <t>SUAREZ BUITRAGO</t>
  </si>
  <si>
    <t>MARCO FIDEL</t>
  </si>
  <si>
    <t>DISEÑADOR GRÁFICO</t>
  </si>
  <si>
    <t>marco.suarez@ambientebogota.gov.co</t>
  </si>
  <si>
    <t>AUXILIAR DE SERVICIOS GENERALES</t>
  </si>
  <si>
    <t xml:space="preserve">HENAO HIDALGO </t>
  </si>
  <si>
    <t xml:space="preserve">ALBA LUCIA </t>
  </si>
  <si>
    <t>Pacora - Caldas</t>
  </si>
  <si>
    <t>alba.henao@ambientebogota.gov.co</t>
  </si>
  <si>
    <t>SUBDIRECCIÓN CONTRACTUAL</t>
  </si>
  <si>
    <t xml:space="preserve">JENNIFER KARINA </t>
  </si>
  <si>
    <t>ESPECIALISA EN DERECHOCONSTITUCIONAL Y ADMINISTRATIVO    -    ESPECIALISTA EN CONTRATACIÓN ESTATAL</t>
  </si>
  <si>
    <t>jennifer.vargas@ambientebogota.gov.co</t>
  </si>
  <si>
    <t xml:space="preserve">MEDINA ARAQUE </t>
  </si>
  <si>
    <t xml:space="preserve">JUDITH LORENA </t>
  </si>
  <si>
    <t>lorena.medina@ambientebogota.gov.co</t>
  </si>
  <si>
    <t>SUBDIRECCIÓN FINANCIERA</t>
  </si>
  <si>
    <t>QUINTERO MOJICA</t>
  </si>
  <si>
    <t>ANA LUCIA</t>
  </si>
  <si>
    <t>SAN MATEO (BOYACA)</t>
  </si>
  <si>
    <t>ESPECIALISTA EN FINANZAS</t>
  </si>
  <si>
    <t>lucia.quintero@ambientebogota.gov.co</t>
  </si>
  <si>
    <t>ALAYON TRIANA</t>
  </si>
  <si>
    <t>DANIEL MELQUICEDEC</t>
  </si>
  <si>
    <t xml:space="preserve">ESPECIALIZACIÓN EN FINANZAS PUBLICAS </t>
  </si>
  <si>
    <t>daniel.alayon@ambientebogota.gov.co</t>
  </si>
  <si>
    <t>NEIRA TRIANA</t>
  </si>
  <si>
    <t>ANDREA CATALINA</t>
  </si>
  <si>
    <t>CONTADOR PUBLICO -</t>
  </si>
  <si>
    <t>MAGISTER EN ADMINISTRACION</t>
  </si>
  <si>
    <t>andrea.neira@ambientebogota.gov.co</t>
  </si>
  <si>
    <t xml:space="preserve">REYES DELGADO </t>
  </si>
  <si>
    <t>HERNANDO</t>
  </si>
  <si>
    <t xml:space="preserve">ESP. FINANZAS PUBLICAS NACIONALES Y TERRITORIALES/ ESP EN GERENCIA DE PROYECTOS EN INTELIGENCIA DE NEGOCIOS </t>
  </si>
  <si>
    <t>hernando.reyes@ambientebogota.gov.co</t>
  </si>
  <si>
    <t>MORENO JEREZ</t>
  </si>
  <si>
    <t xml:space="preserve">EMMA GISELLE </t>
  </si>
  <si>
    <t>BACHILLER TÉCNICO</t>
  </si>
  <si>
    <t>TÉCNOLOGO EN CONTABILIDAD Y FINANZAS</t>
  </si>
  <si>
    <t>emma.moreno@ambientebogota.gov.co</t>
  </si>
  <si>
    <t>CONTRERAS URREGO</t>
  </si>
  <si>
    <t>CARLA</t>
  </si>
  <si>
    <t>carla.contreras@ambientebogota.gov.co</t>
  </si>
  <si>
    <t xml:space="preserve">LÓPEZ VELASCO </t>
  </si>
  <si>
    <t xml:space="preserve">GLADYS </t>
  </si>
  <si>
    <t>gladys.velasco@ambienteboggota.gov.co</t>
  </si>
  <si>
    <t>ASIGNACIÓN DE SALARIOS 2024</t>
  </si>
  <si>
    <t>SOTO CARREÑO</t>
  </si>
  <si>
    <t>ADRIANA</t>
  </si>
  <si>
    <t>LUZ ALEIDA</t>
  </si>
  <si>
    <t xml:space="preserve">ESP. EN GESTIÓN AMBIENTAL </t>
  </si>
  <si>
    <t xml:space="preserve">VACANTE DEFINITIVA </t>
  </si>
  <si>
    <t>SANCHEZ GUTIERREZ</t>
  </si>
  <si>
    <t xml:space="preserve">NAYI KARINA </t>
  </si>
  <si>
    <t>ESPECIALIZACION EN DERECHO PUBLICO</t>
  </si>
  <si>
    <t xml:space="preserve">MAESTRIA EN POLITICA PUBLICA </t>
  </si>
  <si>
    <t xml:space="preserve">VÁSQUEZ AGUILERA </t>
  </si>
  <si>
    <t>INGENIERIA FORESTAL</t>
  </si>
  <si>
    <t>ESP. EN AMBIENTE Y DESARROLLO LOCAL - MAESTRIA EN GESTION EMPRESARIAL AMBIENTAL</t>
  </si>
  <si>
    <t xml:space="preserve">CONTENTO MUÑOZ </t>
  </si>
  <si>
    <t>ANDRES FABIAN</t>
  </si>
  <si>
    <t xml:space="preserve">RODRIGUEZ RODRIGUEZ </t>
  </si>
  <si>
    <t>JERONIMO JUAN DIEGO</t>
  </si>
  <si>
    <t>ROJAS CALA</t>
  </si>
  <si>
    <t>JAVIER EDUARDO</t>
  </si>
  <si>
    <t>MAESTRIA EN GERENCIA Y PRACTICA DEL DESARROLLO</t>
  </si>
  <si>
    <t>RODRIGUEZ PARDO</t>
  </si>
  <si>
    <t xml:space="preserve">GLADYS EMILIA </t>
  </si>
  <si>
    <t>GARCIA AGUIRRE</t>
  </si>
  <si>
    <t xml:space="preserve">DANIELA </t>
  </si>
  <si>
    <t xml:space="preserve">INGENIERIA AMBIENTAL </t>
  </si>
  <si>
    <t>MAESTRIA EN DERECHO AMBIENTAL Y POLITICA</t>
  </si>
  <si>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ESP EN GESTIÓN AMBIENTAL</t>
    </r>
  </si>
  <si>
    <t xml:space="preserve">GOMEZ CURE </t>
  </si>
  <si>
    <t xml:space="preserve">JORGE LUIS </t>
  </si>
  <si>
    <t>BUCARAMANGA</t>
  </si>
  <si>
    <t>ESP EN DERECHO DEL MEDIO AMBIENTE - ESP EN DERECHO COMERCIAL</t>
  </si>
  <si>
    <t>JORGE.CURE@ambientebogota.gov.co</t>
  </si>
  <si>
    <t>ATACO - TOLIMA</t>
  </si>
  <si>
    <t>BACHILLER TECNICO</t>
  </si>
  <si>
    <t xml:space="preserve">TECNICO PROFESIONAL EN PROCESOS ADMINISTRATIVOS - TECNOLOGO EN GESTION ADMINISTRATIVA </t>
  </si>
  <si>
    <t>nayi.sanchez@ambientebogota.gov.co</t>
  </si>
  <si>
    <t>JOSE EDGARD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</si>
</sst>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/m/yyyy"/>
    <numFmt numFmtId="165" formatCode="dd/mm/yyyy"/>
    <numFmt numFmtId="166" formatCode="00"/>
    <numFmt numFmtId="167" formatCode="000"/>
    <numFmt numFmtId="168" formatCode="yy\ mm\ dd"/>
  </numFmts>
  <fonts count="14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b/>
      <sz val="10"/>
      <color rgb="FF000000"/>
      <name val="Arial"/>
    </font>
    <font>
      <sz val="11"/>
      <color rgb="FF000000"/>
      <name val="Calibri"/>
    </font>
    <font>
      <i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scheme val="minor"/>
    </font>
    <font>
      <b/>
      <i/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sz val="11"/>
      <color rgb="FF000000"/>
      <name val="Lato"/>
    </font>
    <font>
      <sz val="10"/>
      <color theme="1"/>
      <name val="Arial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2">
    <tableStyle name="FEBRERO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MARZO 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145"/>
  <sheetViews>
    <sheetView tabSelected="1" topLeftCell="M1" workbookViewId="0">
      <selection activeCell="R44" sqref="R44"/>
    </sheetView>
  </sheetViews>
  <sheetFormatPr baseColWidth="10" defaultColWidth="12.5703125" defaultRowHeight="15.75" customHeight="1" outlineLevelCol="1" x14ac:dyDescent="0.2"/>
  <cols>
    <col min="1" max="1" width="10.28515625" customWidth="1"/>
    <col min="2" max="2" width="50.5703125" customWidth="1"/>
    <col min="3" max="3" width="40.28515625" customWidth="1"/>
    <col min="4" max="4" width="7.5703125" customWidth="1"/>
    <col min="5" max="5" width="20.28515625" customWidth="1"/>
    <col min="6" max="6" width="17.42578125" customWidth="1"/>
    <col min="7" max="7" width="36.28515625" customWidth="1"/>
    <col min="8" max="8" width="34" customWidth="1"/>
    <col min="9" max="9" width="12" customWidth="1" outlineLevel="1"/>
    <col min="10" max="10" width="16" customWidth="1" outlineLevel="1"/>
    <col min="11" max="11" width="27.42578125" customWidth="1" outlineLevel="1"/>
    <col min="12" max="12" width="17" customWidth="1" outlineLevel="1"/>
    <col min="13" max="13" width="20" customWidth="1" outlineLevel="1"/>
    <col min="14" max="14" width="23.140625" customWidth="1" outlineLevel="1"/>
    <col min="15" max="15" width="45" customWidth="1" outlineLevel="1"/>
    <col min="16" max="16" width="37.85546875" customWidth="1" outlineLevel="1"/>
    <col min="17" max="17" width="18.140625" customWidth="1" outlineLevel="1"/>
    <col min="18" max="18" width="39.85546875" customWidth="1" outlineLevel="1"/>
    <col min="19" max="19" width="29.85546875" customWidth="1" outlineLevel="1"/>
    <col min="20" max="20" width="21" customWidth="1"/>
  </cols>
  <sheetData>
    <row r="1" spans="1:20" ht="36" customHeight="1" x14ac:dyDescent="0.2"/>
    <row r="2" spans="1:20" ht="48.7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4" t="s">
        <v>615</v>
      </c>
    </row>
    <row r="3" spans="1:20" ht="15" x14ac:dyDescent="0.2">
      <c r="A3" s="5">
        <v>1</v>
      </c>
      <c r="B3" s="6" t="s">
        <v>19</v>
      </c>
      <c r="C3" s="7" t="s">
        <v>20</v>
      </c>
      <c r="D3" s="8">
        <v>20</v>
      </c>
      <c r="E3" s="9">
        <v>9</v>
      </c>
      <c r="F3" s="7" t="s">
        <v>21</v>
      </c>
      <c r="G3" s="7" t="s">
        <v>616</v>
      </c>
      <c r="H3" s="7" t="s">
        <v>617</v>
      </c>
      <c r="I3" s="7" t="s">
        <v>23</v>
      </c>
      <c r="J3" s="10">
        <v>45306</v>
      </c>
      <c r="K3" s="11">
        <f ca="1">(TODAY()-J3)-31</f>
        <v>27</v>
      </c>
      <c r="L3" s="11"/>
      <c r="M3" s="7" t="s">
        <v>44</v>
      </c>
      <c r="N3" s="7" t="s">
        <v>13</v>
      </c>
      <c r="O3" s="10" t="s">
        <v>24</v>
      </c>
      <c r="P3" s="7" t="s">
        <v>69</v>
      </c>
      <c r="Q3" s="7" t="s">
        <v>24</v>
      </c>
      <c r="R3" s="7" t="s">
        <v>624</v>
      </c>
      <c r="S3" s="13"/>
      <c r="T3" s="14">
        <v>12274085</v>
      </c>
    </row>
    <row r="4" spans="1:20" ht="69" customHeight="1" x14ac:dyDescent="0.2">
      <c r="A4" s="5">
        <v>2</v>
      </c>
      <c r="B4" s="6" t="s">
        <v>19</v>
      </c>
      <c r="C4" s="7" t="s">
        <v>25</v>
      </c>
      <c r="D4" s="8">
        <v>105</v>
      </c>
      <c r="E4" s="9">
        <v>6</v>
      </c>
      <c r="F4" s="7" t="s">
        <v>25</v>
      </c>
      <c r="G4" s="7" t="s">
        <v>625</v>
      </c>
      <c r="H4" s="7" t="s">
        <v>450</v>
      </c>
      <c r="I4" s="7" t="s">
        <v>23</v>
      </c>
      <c r="J4" s="10">
        <v>45341</v>
      </c>
      <c r="K4" s="11">
        <f ca="1">(TODAY()-J4)</f>
        <v>23</v>
      </c>
      <c r="L4" s="11"/>
      <c r="M4" s="7" t="s">
        <v>22</v>
      </c>
      <c r="N4" s="7" t="s">
        <v>13</v>
      </c>
      <c r="O4" s="7" t="s">
        <v>24</v>
      </c>
      <c r="P4" s="7" t="s">
        <v>626</v>
      </c>
      <c r="Q4" s="7" t="s">
        <v>24</v>
      </c>
      <c r="R4" s="7" t="s">
        <v>627</v>
      </c>
      <c r="S4" s="7"/>
      <c r="T4" s="14">
        <v>8916472</v>
      </c>
    </row>
    <row r="5" spans="1:20" ht="28.5" customHeight="1" x14ac:dyDescent="0.2">
      <c r="A5" s="5">
        <v>3</v>
      </c>
      <c r="B5" s="6" t="s">
        <v>19</v>
      </c>
      <c r="C5" s="7" t="s">
        <v>27</v>
      </c>
      <c r="D5" s="8">
        <v>425</v>
      </c>
      <c r="E5" s="9">
        <v>27</v>
      </c>
      <c r="F5" s="7" t="s">
        <v>28</v>
      </c>
      <c r="G5" s="7" t="s">
        <v>29</v>
      </c>
      <c r="H5" s="7" t="s">
        <v>618</v>
      </c>
      <c r="I5" s="7" t="s">
        <v>23</v>
      </c>
      <c r="J5" s="10">
        <v>33527</v>
      </c>
      <c r="K5" s="11">
        <f ca="1">(TODAY()-J5)-31</f>
        <v>11806</v>
      </c>
      <c r="L5" s="11"/>
      <c r="M5" s="7" t="s">
        <v>22</v>
      </c>
      <c r="N5" s="7" t="s">
        <v>30</v>
      </c>
      <c r="O5" s="7" t="s">
        <v>31</v>
      </c>
      <c r="P5" s="7" t="s">
        <v>32</v>
      </c>
      <c r="Q5" s="7" t="s">
        <v>24</v>
      </c>
      <c r="R5" s="7" t="s">
        <v>33</v>
      </c>
      <c r="S5" s="7" t="s">
        <v>34</v>
      </c>
      <c r="T5" s="14">
        <v>3735415</v>
      </c>
    </row>
    <row r="6" spans="1:20" ht="19.5" customHeight="1" x14ac:dyDescent="0.2">
      <c r="A6" s="5">
        <v>4</v>
      </c>
      <c r="B6" s="6" t="s">
        <v>35</v>
      </c>
      <c r="C6" s="7" t="s">
        <v>36</v>
      </c>
      <c r="D6" s="8">
        <v>115</v>
      </c>
      <c r="E6" s="9">
        <v>5</v>
      </c>
      <c r="F6" s="7" t="s">
        <v>25</v>
      </c>
      <c r="G6" s="7" t="s">
        <v>628</v>
      </c>
      <c r="H6" s="7" t="s">
        <v>629</v>
      </c>
      <c r="I6" s="7" t="s">
        <v>37</v>
      </c>
      <c r="J6" s="10">
        <v>45343</v>
      </c>
      <c r="K6" s="11">
        <f ca="1">(TODAY()-J6)</f>
        <v>21</v>
      </c>
      <c r="L6" s="7" t="s">
        <v>26</v>
      </c>
      <c r="M6" s="7" t="s">
        <v>22</v>
      </c>
      <c r="N6" s="10" t="s">
        <v>38</v>
      </c>
      <c r="O6" s="7" t="s">
        <v>24</v>
      </c>
      <c r="P6" s="7" t="s">
        <v>39</v>
      </c>
      <c r="Q6" s="7" t="s">
        <v>24</v>
      </c>
      <c r="R6" s="7"/>
      <c r="S6" s="7"/>
      <c r="T6" s="14">
        <v>7996220</v>
      </c>
    </row>
    <row r="7" spans="1:20" ht="19.5" customHeight="1" x14ac:dyDescent="0.2">
      <c r="A7" s="5">
        <v>5</v>
      </c>
      <c r="B7" s="6" t="s">
        <v>35</v>
      </c>
      <c r="C7" s="7" t="s">
        <v>40</v>
      </c>
      <c r="D7" s="8">
        <v>222</v>
      </c>
      <c r="E7" s="9">
        <v>19</v>
      </c>
      <c r="F7" s="7" t="s">
        <v>41</v>
      </c>
      <c r="G7" s="7" t="s">
        <v>42</v>
      </c>
      <c r="H7" s="7" t="s">
        <v>43</v>
      </c>
      <c r="I7" s="7" t="s">
        <v>23</v>
      </c>
      <c r="J7" s="10">
        <v>35062</v>
      </c>
      <c r="K7" s="11">
        <f ca="1">(TODAY()-J7)-31</f>
        <v>10271</v>
      </c>
      <c r="L7" s="7" t="s">
        <v>26</v>
      </c>
      <c r="M7" s="7" t="s">
        <v>44</v>
      </c>
      <c r="N7" s="10" t="s">
        <v>38</v>
      </c>
      <c r="O7" s="10" t="s">
        <v>24</v>
      </c>
      <c r="P7" s="7" t="s">
        <v>45</v>
      </c>
      <c r="Q7" s="7" t="s">
        <v>24</v>
      </c>
      <c r="R7" s="7" t="s">
        <v>46</v>
      </c>
      <c r="S7" s="7" t="s">
        <v>47</v>
      </c>
      <c r="T7" s="14">
        <v>5466775</v>
      </c>
    </row>
    <row r="8" spans="1:20" ht="19.5" customHeight="1" x14ac:dyDescent="0.2">
      <c r="A8" s="5">
        <v>6</v>
      </c>
      <c r="B8" s="6" t="s">
        <v>48</v>
      </c>
      <c r="C8" s="7" t="s">
        <v>49</v>
      </c>
      <c r="D8" s="8">
        <v>6</v>
      </c>
      <c r="E8" s="9">
        <v>5</v>
      </c>
      <c r="F8" s="7" t="s">
        <v>21</v>
      </c>
      <c r="G8" s="7" t="s">
        <v>50</v>
      </c>
      <c r="H8" s="7" t="s">
        <v>51</v>
      </c>
      <c r="I8" s="7" t="s">
        <v>23</v>
      </c>
      <c r="J8" s="10">
        <v>45210</v>
      </c>
      <c r="K8" s="11">
        <f ca="1">(TODAY()-J8)-31</f>
        <v>123</v>
      </c>
      <c r="L8" s="11"/>
      <c r="M8" s="7" t="s">
        <v>44</v>
      </c>
      <c r="N8" s="7" t="s">
        <v>13</v>
      </c>
      <c r="O8" s="10" t="s">
        <v>24</v>
      </c>
      <c r="P8" s="7" t="s">
        <v>52</v>
      </c>
      <c r="Q8" s="7" t="s">
        <v>24</v>
      </c>
      <c r="R8" s="7" t="s">
        <v>53</v>
      </c>
      <c r="S8" s="7" t="s">
        <v>54</v>
      </c>
      <c r="T8" s="14">
        <v>7996220</v>
      </c>
    </row>
    <row r="9" spans="1:20" ht="19.5" customHeight="1" x14ac:dyDescent="0.2">
      <c r="A9" s="5">
        <v>7</v>
      </c>
      <c r="B9" s="6" t="s">
        <v>48</v>
      </c>
      <c r="C9" s="7" t="s">
        <v>40</v>
      </c>
      <c r="D9" s="8">
        <v>222</v>
      </c>
      <c r="E9" s="9">
        <v>24</v>
      </c>
      <c r="F9" s="7" t="s">
        <v>41</v>
      </c>
      <c r="G9" s="7" t="s">
        <v>55</v>
      </c>
      <c r="H9" s="7" t="s">
        <v>56</v>
      </c>
      <c r="I9" s="7" t="s">
        <v>23</v>
      </c>
      <c r="J9" s="10">
        <v>35060</v>
      </c>
      <c r="K9" s="11">
        <f ca="1">(TODAY()-J9)-31</f>
        <v>10273</v>
      </c>
      <c r="L9" s="11"/>
      <c r="M9" s="7" t="s">
        <v>44</v>
      </c>
      <c r="N9" s="7" t="s">
        <v>13</v>
      </c>
      <c r="O9" s="10" t="s">
        <v>24</v>
      </c>
      <c r="P9" s="7" t="s">
        <v>57</v>
      </c>
      <c r="Q9" s="7" t="s">
        <v>24</v>
      </c>
      <c r="R9" s="7" t="s">
        <v>58</v>
      </c>
      <c r="S9" s="7" t="s">
        <v>59</v>
      </c>
      <c r="T9" s="14">
        <v>5948029</v>
      </c>
    </row>
    <row r="10" spans="1:20" ht="19.5" customHeight="1" x14ac:dyDescent="0.2">
      <c r="A10" s="5">
        <v>8</v>
      </c>
      <c r="B10" s="6" t="s">
        <v>48</v>
      </c>
      <c r="C10" s="7" t="s">
        <v>40</v>
      </c>
      <c r="D10" s="8">
        <v>222</v>
      </c>
      <c r="E10" s="9">
        <v>19</v>
      </c>
      <c r="F10" s="7" t="s">
        <v>41</v>
      </c>
      <c r="G10" s="7" t="s">
        <v>60</v>
      </c>
      <c r="H10" s="7" t="s">
        <v>61</v>
      </c>
      <c r="I10" s="7" t="s">
        <v>23</v>
      </c>
      <c r="J10" s="10">
        <v>35394</v>
      </c>
      <c r="K10" s="11">
        <f ca="1">(TODAY()-J10)-31</f>
        <v>9939</v>
      </c>
      <c r="L10" s="11"/>
      <c r="M10" s="7" t="s">
        <v>44</v>
      </c>
      <c r="N10" s="7" t="s">
        <v>13</v>
      </c>
      <c r="O10" s="10" t="s">
        <v>24</v>
      </c>
      <c r="P10" s="7" t="s">
        <v>63</v>
      </c>
      <c r="Q10" s="7" t="s">
        <v>24</v>
      </c>
      <c r="R10" s="7" t="s">
        <v>64</v>
      </c>
      <c r="S10" s="7" t="s">
        <v>65</v>
      </c>
      <c r="T10" s="14">
        <v>5466775</v>
      </c>
    </row>
    <row r="11" spans="1:20" ht="19.5" customHeight="1" x14ac:dyDescent="0.2">
      <c r="A11" s="5">
        <v>9</v>
      </c>
      <c r="B11" s="6" t="s">
        <v>48</v>
      </c>
      <c r="C11" s="7" t="s">
        <v>66</v>
      </c>
      <c r="D11" s="8">
        <v>407</v>
      </c>
      <c r="E11" s="9">
        <v>17</v>
      </c>
      <c r="F11" s="7" t="s">
        <v>28</v>
      </c>
      <c r="G11" s="7" t="s">
        <v>67</v>
      </c>
      <c r="H11" s="7" t="s">
        <v>68</v>
      </c>
      <c r="I11" s="7" t="s">
        <v>23</v>
      </c>
      <c r="J11" s="10">
        <v>43537</v>
      </c>
      <c r="K11" s="11">
        <f ca="1">(TODAY()-J11)-31</f>
        <v>1796</v>
      </c>
      <c r="L11" s="11"/>
      <c r="M11" s="7"/>
      <c r="N11" s="7" t="s">
        <v>13</v>
      </c>
      <c r="O11" s="10" t="s">
        <v>24</v>
      </c>
      <c r="P11" s="7" t="s">
        <v>69</v>
      </c>
      <c r="Q11" s="7" t="s">
        <v>24</v>
      </c>
      <c r="R11" s="7" t="s">
        <v>24</v>
      </c>
      <c r="S11" s="7" t="s">
        <v>70</v>
      </c>
      <c r="T11" s="14">
        <v>3001419</v>
      </c>
    </row>
    <row r="12" spans="1:20" ht="19.5" customHeight="1" x14ac:dyDescent="0.2">
      <c r="A12" s="5">
        <v>10</v>
      </c>
      <c r="B12" s="6" t="s">
        <v>48</v>
      </c>
      <c r="C12" s="7" t="s">
        <v>27</v>
      </c>
      <c r="D12" s="8">
        <v>425</v>
      </c>
      <c r="E12" s="9">
        <v>24</v>
      </c>
      <c r="F12" s="7" t="s">
        <v>28</v>
      </c>
      <c r="G12" s="7" t="s">
        <v>182</v>
      </c>
      <c r="H12" s="7" t="s">
        <v>183</v>
      </c>
      <c r="I12" s="7"/>
      <c r="J12" s="10"/>
      <c r="K12" s="11">
        <f ca="1">(TODAY()-J12)-31</f>
        <v>45333</v>
      </c>
      <c r="L12" s="11"/>
      <c r="M12" s="7"/>
      <c r="N12" s="7"/>
      <c r="O12" s="10"/>
      <c r="P12" s="7"/>
      <c r="Q12" s="7"/>
      <c r="R12" s="7"/>
      <c r="S12" s="7"/>
      <c r="T12" s="14">
        <v>3589879</v>
      </c>
    </row>
    <row r="13" spans="1:20" ht="19.5" customHeight="1" x14ac:dyDescent="0.2">
      <c r="A13" s="5">
        <v>11</v>
      </c>
      <c r="B13" s="6" t="s">
        <v>73</v>
      </c>
      <c r="C13" s="7" t="s">
        <v>49</v>
      </c>
      <c r="D13" s="8">
        <v>6</v>
      </c>
      <c r="E13" s="9">
        <v>4</v>
      </c>
      <c r="F13" s="7" t="s">
        <v>21</v>
      </c>
      <c r="G13" s="7" t="s">
        <v>74</v>
      </c>
      <c r="H13" s="7" t="s">
        <v>75</v>
      </c>
      <c r="I13" s="7" t="s">
        <v>23</v>
      </c>
      <c r="J13" s="10">
        <v>42389</v>
      </c>
      <c r="K13" s="11">
        <f ca="1">(TODAY()-J13)-31</f>
        <v>2944</v>
      </c>
      <c r="L13" s="11"/>
      <c r="M13" s="7" t="s">
        <v>76</v>
      </c>
      <c r="N13" s="7" t="s">
        <v>13</v>
      </c>
      <c r="O13" s="10" t="s">
        <v>24</v>
      </c>
      <c r="P13" s="7" t="s">
        <v>77</v>
      </c>
      <c r="Q13" s="7" t="s">
        <v>24</v>
      </c>
      <c r="R13" s="7" t="s">
        <v>78</v>
      </c>
      <c r="S13" s="7" t="s">
        <v>79</v>
      </c>
      <c r="T13" s="14">
        <v>7245334</v>
      </c>
    </row>
    <row r="14" spans="1:20" ht="19.5" customHeight="1" x14ac:dyDescent="0.2">
      <c r="A14" s="5">
        <v>12</v>
      </c>
      <c r="B14" s="6" t="s">
        <v>73</v>
      </c>
      <c r="C14" s="7" t="s">
        <v>40</v>
      </c>
      <c r="D14" s="8">
        <v>222</v>
      </c>
      <c r="E14" s="9">
        <v>20</v>
      </c>
      <c r="F14" s="7" t="s">
        <v>41</v>
      </c>
      <c r="G14" s="7" t="s">
        <v>80</v>
      </c>
      <c r="H14" s="7" t="s">
        <v>81</v>
      </c>
      <c r="I14" s="7" t="s">
        <v>37</v>
      </c>
      <c r="J14" s="10">
        <v>35052</v>
      </c>
      <c r="K14" s="11">
        <f ca="1">(TODAY()-J14)-31</f>
        <v>10281</v>
      </c>
      <c r="L14" s="11"/>
      <c r="M14" s="7" t="s">
        <v>82</v>
      </c>
      <c r="N14" s="7" t="s">
        <v>13</v>
      </c>
      <c r="O14" s="10" t="s">
        <v>24</v>
      </c>
      <c r="P14" s="7" t="s">
        <v>83</v>
      </c>
      <c r="Q14" s="7" t="s">
        <v>24</v>
      </c>
      <c r="R14" s="7" t="s">
        <v>84</v>
      </c>
      <c r="S14" s="7" t="s">
        <v>85</v>
      </c>
      <c r="T14" s="14">
        <v>5595190</v>
      </c>
    </row>
    <row r="15" spans="1:20" ht="19.5" customHeight="1" x14ac:dyDescent="0.2">
      <c r="A15" s="5">
        <v>13</v>
      </c>
      <c r="B15" s="6" t="s">
        <v>73</v>
      </c>
      <c r="C15" s="7" t="s">
        <v>86</v>
      </c>
      <c r="D15" s="8">
        <v>219</v>
      </c>
      <c r="E15" s="9">
        <v>18</v>
      </c>
      <c r="F15" s="7" t="s">
        <v>41</v>
      </c>
      <c r="G15" s="7" t="s">
        <v>87</v>
      </c>
      <c r="H15" s="7" t="s">
        <v>88</v>
      </c>
      <c r="I15" s="7" t="s">
        <v>23</v>
      </c>
      <c r="J15" s="10">
        <v>35312</v>
      </c>
      <c r="K15" s="11">
        <f ca="1">(TODAY()-J15)-31</f>
        <v>10021</v>
      </c>
      <c r="L15" s="11"/>
      <c r="M15" s="7" t="s">
        <v>89</v>
      </c>
      <c r="N15" s="7" t="s">
        <v>13</v>
      </c>
      <c r="O15" s="10" t="s">
        <v>24</v>
      </c>
      <c r="P15" s="7" t="s">
        <v>90</v>
      </c>
      <c r="Q15" s="7" t="s">
        <v>91</v>
      </c>
      <c r="R15" s="7" t="s">
        <v>92</v>
      </c>
      <c r="S15" s="7" t="s">
        <v>93</v>
      </c>
      <c r="T15" s="14">
        <v>5198047</v>
      </c>
    </row>
    <row r="16" spans="1:20" ht="19.5" customHeight="1" x14ac:dyDescent="0.2">
      <c r="A16" s="5">
        <v>14</v>
      </c>
      <c r="B16" s="6" t="s">
        <v>73</v>
      </c>
      <c r="C16" s="7" t="s">
        <v>86</v>
      </c>
      <c r="D16" s="8">
        <v>219</v>
      </c>
      <c r="E16" s="9">
        <v>18</v>
      </c>
      <c r="F16" s="7" t="s">
        <v>41</v>
      </c>
      <c r="G16" s="7" t="s">
        <v>94</v>
      </c>
      <c r="H16" s="7" t="s">
        <v>95</v>
      </c>
      <c r="I16" s="7" t="s">
        <v>23</v>
      </c>
      <c r="J16" s="10">
        <v>40197</v>
      </c>
      <c r="K16" s="11">
        <f ca="1">(TODAY()-J16)-31</f>
        <v>5136</v>
      </c>
      <c r="L16" s="11"/>
      <c r="M16" s="7" t="s">
        <v>96</v>
      </c>
      <c r="N16" s="7" t="s">
        <v>13</v>
      </c>
      <c r="O16" s="10" t="s">
        <v>24</v>
      </c>
      <c r="P16" s="7" t="s">
        <v>77</v>
      </c>
      <c r="Q16" s="7" t="s">
        <v>24</v>
      </c>
      <c r="R16" s="7" t="s">
        <v>97</v>
      </c>
      <c r="S16" s="7" t="s">
        <v>98</v>
      </c>
      <c r="T16" s="14">
        <v>5198047</v>
      </c>
    </row>
    <row r="17" spans="1:20" ht="19.5" customHeight="1" x14ac:dyDescent="0.2">
      <c r="A17" s="5">
        <v>15</v>
      </c>
      <c r="B17" s="6" t="s">
        <v>73</v>
      </c>
      <c r="C17" s="7" t="s">
        <v>40</v>
      </c>
      <c r="D17" s="8">
        <v>222</v>
      </c>
      <c r="E17" s="9">
        <v>20</v>
      </c>
      <c r="F17" s="7" t="s">
        <v>41</v>
      </c>
      <c r="G17" s="7" t="s">
        <v>99</v>
      </c>
      <c r="H17" s="7" t="s">
        <v>100</v>
      </c>
      <c r="I17" s="7" t="s">
        <v>23</v>
      </c>
      <c r="J17" s="10">
        <v>35360</v>
      </c>
      <c r="K17" s="11">
        <f ca="1">(TODAY()-J17)-31</f>
        <v>9973</v>
      </c>
      <c r="L17" s="11"/>
      <c r="M17" s="7" t="s">
        <v>44</v>
      </c>
      <c r="N17" s="7" t="s">
        <v>13</v>
      </c>
      <c r="O17" s="10" t="s">
        <v>24</v>
      </c>
      <c r="P17" s="7" t="s">
        <v>101</v>
      </c>
      <c r="Q17" s="7" t="s">
        <v>24</v>
      </c>
      <c r="R17" s="7" t="s">
        <v>102</v>
      </c>
      <c r="S17" s="7" t="s">
        <v>103</v>
      </c>
      <c r="T17" s="14">
        <v>5595190</v>
      </c>
    </row>
    <row r="18" spans="1:20" ht="19.5" customHeight="1" x14ac:dyDescent="0.2">
      <c r="A18" s="5">
        <v>16</v>
      </c>
      <c r="B18" s="6" t="s">
        <v>73</v>
      </c>
      <c r="C18" s="7" t="s">
        <v>104</v>
      </c>
      <c r="D18" s="8">
        <v>440</v>
      </c>
      <c r="E18" s="9">
        <v>17</v>
      </c>
      <c r="F18" s="7" t="s">
        <v>28</v>
      </c>
      <c r="G18" s="7" t="s">
        <v>105</v>
      </c>
      <c r="H18" s="7" t="s">
        <v>106</v>
      </c>
      <c r="I18" s="7" t="s">
        <v>23</v>
      </c>
      <c r="J18" s="10">
        <v>43374</v>
      </c>
      <c r="K18" s="11">
        <f ca="1">(TODAY()-J18)-31</f>
        <v>1959</v>
      </c>
      <c r="L18" s="11"/>
      <c r="M18" s="7" t="s">
        <v>107</v>
      </c>
      <c r="N18" s="7" t="s">
        <v>13</v>
      </c>
      <c r="O18" s="7" t="s">
        <v>108</v>
      </c>
      <c r="P18" s="7" t="s">
        <v>24</v>
      </c>
      <c r="Q18" s="7" t="s">
        <v>24</v>
      </c>
      <c r="R18" s="7" t="s">
        <v>24</v>
      </c>
      <c r="S18" s="7" t="s">
        <v>109</v>
      </c>
      <c r="T18" s="14">
        <v>3001419</v>
      </c>
    </row>
    <row r="19" spans="1:20" ht="19.5" customHeight="1" x14ac:dyDescent="0.2">
      <c r="A19" s="5">
        <v>17</v>
      </c>
      <c r="B19" s="6" t="s">
        <v>110</v>
      </c>
      <c r="C19" s="7" t="s">
        <v>49</v>
      </c>
      <c r="D19" s="8">
        <v>6</v>
      </c>
      <c r="E19" s="9">
        <v>5</v>
      </c>
      <c r="F19" s="7" t="s">
        <v>21</v>
      </c>
      <c r="G19" s="7" t="s">
        <v>111</v>
      </c>
      <c r="H19" s="7" t="s">
        <v>71</v>
      </c>
      <c r="I19" s="7" t="s">
        <v>23</v>
      </c>
      <c r="J19" s="10">
        <v>44740</v>
      </c>
      <c r="K19" s="11">
        <f ca="1">(TODAY()-J19)-31</f>
        <v>593</v>
      </c>
      <c r="L19" s="11"/>
      <c r="M19" s="7" t="s">
        <v>96</v>
      </c>
      <c r="N19" s="7" t="s">
        <v>13</v>
      </c>
      <c r="O19" s="10" t="s">
        <v>24</v>
      </c>
      <c r="P19" s="7" t="s">
        <v>112</v>
      </c>
      <c r="Q19" s="7" t="s">
        <v>24</v>
      </c>
      <c r="R19" s="7" t="s">
        <v>113</v>
      </c>
      <c r="S19" s="7" t="s">
        <v>114</v>
      </c>
      <c r="T19" s="14">
        <v>7996220</v>
      </c>
    </row>
    <row r="20" spans="1:20" ht="19.5" customHeight="1" x14ac:dyDescent="0.2">
      <c r="A20" s="5">
        <v>18</v>
      </c>
      <c r="B20" s="6" t="s">
        <v>115</v>
      </c>
      <c r="C20" s="7" t="s">
        <v>116</v>
      </c>
      <c r="D20" s="8">
        <v>45</v>
      </c>
      <c r="E20" s="9">
        <v>8</v>
      </c>
      <c r="F20" s="7" t="s">
        <v>21</v>
      </c>
      <c r="G20" s="7" t="s">
        <v>630</v>
      </c>
      <c r="H20" s="7" t="s">
        <v>631</v>
      </c>
      <c r="I20" s="7" t="s">
        <v>37</v>
      </c>
      <c r="J20" s="10">
        <v>43922</v>
      </c>
      <c r="K20" s="11">
        <f ca="1">(TODAY()-J20)-31</f>
        <v>1411</v>
      </c>
      <c r="L20" s="11"/>
      <c r="M20" s="7" t="s">
        <v>44</v>
      </c>
      <c r="N20" s="7" t="s">
        <v>13</v>
      </c>
      <c r="O20" s="10" t="s">
        <v>24</v>
      </c>
      <c r="P20" s="7" t="s">
        <v>57</v>
      </c>
      <c r="Q20" s="7" t="s">
        <v>24</v>
      </c>
      <c r="R20" s="7" t="s">
        <v>367</v>
      </c>
      <c r="S20" s="7" t="s">
        <v>368</v>
      </c>
      <c r="T20" s="14">
        <v>10945713</v>
      </c>
    </row>
    <row r="21" spans="1:20" ht="19.5" customHeight="1" x14ac:dyDescent="0.2">
      <c r="A21" s="5">
        <v>19</v>
      </c>
      <c r="B21" s="6" t="s">
        <v>115</v>
      </c>
      <c r="C21" s="7" t="s">
        <v>40</v>
      </c>
      <c r="D21" s="8">
        <v>222</v>
      </c>
      <c r="E21" s="9">
        <v>25</v>
      </c>
      <c r="F21" s="7" t="s">
        <v>41</v>
      </c>
      <c r="G21" s="7" t="s">
        <v>118</v>
      </c>
      <c r="H21" s="7" t="s">
        <v>119</v>
      </c>
      <c r="I21" s="7" t="s">
        <v>23</v>
      </c>
      <c r="J21" s="10">
        <v>43720</v>
      </c>
      <c r="K21" s="11">
        <f ca="1">(TODAY()-J21)-31</f>
        <v>1613</v>
      </c>
      <c r="L21" s="11"/>
      <c r="M21" s="7" t="s">
        <v>120</v>
      </c>
      <c r="N21" s="7" t="s">
        <v>13</v>
      </c>
      <c r="O21" s="10" t="s">
        <v>24</v>
      </c>
      <c r="P21" s="7" t="s">
        <v>121</v>
      </c>
      <c r="Q21" s="7" t="s">
        <v>24</v>
      </c>
      <c r="R21" s="7" t="s">
        <v>122</v>
      </c>
      <c r="S21" s="7" t="s">
        <v>123</v>
      </c>
      <c r="T21" s="14">
        <v>6098372</v>
      </c>
    </row>
    <row r="22" spans="1:20" ht="19.5" customHeight="1" x14ac:dyDescent="0.2">
      <c r="A22" s="5">
        <v>20</v>
      </c>
      <c r="B22" s="6" t="s">
        <v>115</v>
      </c>
      <c r="C22" s="7" t="s">
        <v>40</v>
      </c>
      <c r="D22" s="8">
        <v>222</v>
      </c>
      <c r="E22" s="9">
        <v>20</v>
      </c>
      <c r="F22" s="7" t="s">
        <v>41</v>
      </c>
      <c r="G22" s="7" t="s">
        <v>124</v>
      </c>
      <c r="H22" s="7" t="s">
        <v>125</v>
      </c>
      <c r="I22" s="7" t="s">
        <v>37</v>
      </c>
      <c r="J22" s="10">
        <v>34983</v>
      </c>
      <c r="K22" s="11">
        <f ca="1">(TODAY()-J22)-31</f>
        <v>10350</v>
      </c>
      <c r="L22" s="11"/>
      <c r="M22" s="7" t="s">
        <v>44</v>
      </c>
      <c r="N22" s="7" t="s">
        <v>13</v>
      </c>
      <c r="O22" s="10" t="s">
        <v>24</v>
      </c>
      <c r="P22" s="7" t="s">
        <v>126</v>
      </c>
      <c r="Q22" s="7" t="s">
        <v>24</v>
      </c>
      <c r="R22" s="7" t="s">
        <v>127</v>
      </c>
      <c r="S22" s="7" t="s">
        <v>128</v>
      </c>
      <c r="T22" s="14">
        <v>5595190</v>
      </c>
    </row>
    <row r="23" spans="1:20" ht="19.5" customHeight="1" x14ac:dyDescent="0.2">
      <c r="A23" s="5">
        <v>21</v>
      </c>
      <c r="B23" s="6" t="s">
        <v>115</v>
      </c>
      <c r="C23" s="7" t="s">
        <v>86</v>
      </c>
      <c r="D23" s="8">
        <v>219</v>
      </c>
      <c r="E23" s="9">
        <v>18</v>
      </c>
      <c r="F23" s="7" t="s">
        <v>41</v>
      </c>
      <c r="G23" s="7" t="s">
        <v>129</v>
      </c>
      <c r="H23" s="7" t="s">
        <v>130</v>
      </c>
      <c r="I23" s="7" t="s">
        <v>37</v>
      </c>
      <c r="J23" s="10">
        <v>43385</v>
      </c>
      <c r="K23" s="11">
        <f ca="1">(TODAY()-J23)-31</f>
        <v>1948</v>
      </c>
      <c r="L23" s="11"/>
      <c r="M23" s="7" t="s">
        <v>107</v>
      </c>
      <c r="N23" s="7" t="s">
        <v>13</v>
      </c>
      <c r="O23" s="10" t="s">
        <v>24</v>
      </c>
      <c r="P23" s="7" t="s">
        <v>131</v>
      </c>
      <c r="Q23" s="7" t="s">
        <v>24</v>
      </c>
      <c r="R23" s="7" t="s">
        <v>24</v>
      </c>
      <c r="S23" s="7" t="s">
        <v>132</v>
      </c>
      <c r="T23" s="14">
        <v>5198047</v>
      </c>
    </row>
    <row r="24" spans="1:20" ht="31.5" customHeight="1" x14ac:dyDescent="0.2">
      <c r="A24" s="5">
        <v>22</v>
      </c>
      <c r="B24" s="6" t="s">
        <v>115</v>
      </c>
      <c r="C24" s="7" t="s">
        <v>86</v>
      </c>
      <c r="D24" s="8">
        <v>219</v>
      </c>
      <c r="E24" s="9">
        <v>18</v>
      </c>
      <c r="F24" s="7" t="s">
        <v>41</v>
      </c>
      <c r="G24" s="7" t="s">
        <v>133</v>
      </c>
      <c r="H24" s="7" t="s">
        <v>134</v>
      </c>
      <c r="I24" s="7" t="s">
        <v>23</v>
      </c>
      <c r="J24" s="10">
        <v>35905</v>
      </c>
      <c r="K24" s="11">
        <f ca="1">(TODAY()-J24)-31</f>
        <v>9428</v>
      </c>
      <c r="L24" s="11"/>
      <c r="M24" s="7" t="s">
        <v>44</v>
      </c>
      <c r="N24" s="7" t="s">
        <v>13</v>
      </c>
      <c r="O24" s="10" t="s">
        <v>24</v>
      </c>
      <c r="P24" s="7" t="s">
        <v>135</v>
      </c>
      <c r="Q24" s="7" t="s">
        <v>24</v>
      </c>
      <c r="R24" s="7" t="s">
        <v>136</v>
      </c>
      <c r="S24" s="7" t="s">
        <v>137</v>
      </c>
      <c r="T24" s="14">
        <v>5198047</v>
      </c>
    </row>
    <row r="25" spans="1:20" ht="19.5" customHeight="1" x14ac:dyDescent="0.2">
      <c r="A25" s="5">
        <v>23</v>
      </c>
      <c r="B25" s="6" t="s">
        <v>115</v>
      </c>
      <c r="C25" s="7" t="s">
        <v>66</v>
      </c>
      <c r="D25" s="8">
        <v>407</v>
      </c>
      <c r="E25" s="9">
        <v>17</v>
      </c>
      <c r="F25" s="7" t="s">
        <v>28</v>
      </c>
      <c r="G25" s="7" t="s">
        <v>138</v>
      </c>
      <c r="H25" s="7" t="s">
        <v>139</v>
      </c>
      <c r="I25" s="7" t="s">
        <v>23</v>
      </c>
      <c r="J25" s="16">
        <v>43368</v>
      </c>
      <c r="K25" s="11">
        <f ca="1">(TODAY()-J25)-31</f>
        <v>1965</v>
      </c>
      <c r="L25" s="11"/>
      <c r="M25" s="7" t="s">
        <v>44</v>
      </c>
      <c r="N25" s="10" t="s">
        <v>38</v>
      </c>
      <c r="O25" s="10" t="s">
        <v>140</v>
      </c>
      <c r="P25" s="7" t="s">
        <v>24</v>
      </c>
      <c r="Q25" s="7" t="s">
        <v>24</v>
      </c>
      <c r="R25" s="7" t="s">
        <v>24</v>
      </c>
      <c r="S25" s="7" t="s">
        <v>141</v>
      </c>
      <c r="T25" s="14">
        <v>3001419</v>
      </c>
    </row>
    <row r="26" spans="1:20" ht="19.5" customHeight="1" x14ac:dyDescent="0.2">
      <c r="A26" s="5">
        <v>24</v>
      </c>
      <c r="B26" s="6" t="s">
        <v>115</v>
      </c>
      <c r="C26" s="7" t="s">
        <v>66</v>
      </c>
      <c r="D26" s="8">
        <v>407</v>
      </c>
      <c r="E26" s="9">
        <v>9</v>
      </c>
      <c r="F26" s="7" t="s">
        <v>28</v>
      </c>
      <c r="G26" s="7" t="s">
        <v>142</v>
      </c>
      <c r="H26" s="7" t="s">
        <v>143</v>
      </c>
      <c r="I26" s="7" t="s">
        <v>23</v>
      </c>
      <c r="J26" s="12">
        <v>44928</v>
      </c>
      <c r="K26" s="11">
        <f ca="1">(TODAY()-J26)-31</f>
        <v>405</v>
      </c>
      <c r="L26" s="11"/>
      <c r="M26" s="7" t="s">
        <v>144</v>
      </c>
      <c r="N26" s="10" t="s">
        <v>13</v>
      </c>
      <c r="O26" s="10" t="s">
        <v>24</v>
      </c>
      <c r="P26" s="7" t="s">
        <v>24</v>
      </c>
      <c r="Q26" s="7" t="s">
        <v>24</v>
      </c>
      <c r="R26" s="7" t="s">
        <v>24</v>
      </c>
      <c r="S26" s="7" t="s">
        <v>145</v>
      </c>
      <c r="T26" s="14">
        <v>2336936</v>
      </c>
    </row>
    <row r="27" spans="1:20" ht="24.75" customHeight="1" x14ac:dyDescent="0.2">
      <c r="A27" s="5">
        <v>25</v>
      </c>
      <c r="B27" s="6" t="s">
        <v>146</v>
      </c>
      <c r="C27" s="7" t="s">
        <v>147</v>
      </c>
      <c r="D27" s="8">
        <v>9</v>
      </c>
      <c r="E27" s="9">
        <v>7</v>
      </c>
      <c r="F27" s="7" t="s">
        <v>21</v>
      </c>
      <c r="G27" s="7" t="s">
        <v>632</v>
      </c>
      <c r="H27" s="7" t="s">
        <v>633</v>
      </c>
      <c r="I27" s="7" t="s">
        <v>23</v>
      </c>
      <c r="J27" s="10">
        <v>45345</v>
      </c>
      <c r="K27" s="11">
        <f ca="1">(TODAY()-J27)</f>
        <v>19</v>
      </c>
      <c r="L27" s="11"/>
      <c r="M27" s="7" t="s">
        <v>22</v>
      </c>
      <c r="N27" s="7" t="s">
        <v>13</v>
      </c>
      <c r="O27" s="7" t="s">
        <v>24</v>
      </c>
      <c r="P27" s="7" t="s">
        <v>101</v>
      </c>
      <c r="Q27" s="7" t="s">
        <v>24</v>
      </c>
      <c r="R27" s="7" t="s">
        <v>634</v>
      </c>
      <c r="S27" s="7"/>
      <c r="T27" s="14">
        <v>9770996</v>
      </c>
    </row>
    <row r="28" spans="1:20" ht="24.75" customHeight="1" x14ac:dyDescent="0.2">
      <c r="A28" s="5">
        <v>26</v>
      </c>
      <c r="B28" s="6" t="s">
        <v>146</v>
      </c>
      <c r="C28" s="7" t="s">
        <v>40</v>
      </c>
      <c r="D28" s="8">
        <v>222</v>
      </c>
      <c r="E28" s="9">
        <v>24</v>
      </c>
      <c r="F28" s="7" t="s">
        <v>41</v>
      </c>
      <c r="G28" s="7" t="s">
        <v>148</v>
      </c>
      <c r="H28" s="7" t="s">
        <v>149</v>
      </c>
      <c r="I28" s="7" t="s">
        <v>37</v>
      </c>
      <c r="J28" s="10">
        <v>40360</v>
      </c>
      <c r="K28" s="11">
        <f ca="1">(TODAY()-J28)-31</f>
        <v>4973</v>
      </c>
      <c r="L28" s="11"/>
      <c r="M28" s="7" t="s">
        <v>44</v>
      </c>
      <c r="N28" s="7" t="s">
        <v>13</v>
      </c>
      <c r="O28" s="10" t="s">
        <v>24</v>
      </c>
      <c r="P28" s="7" t="s">
        <v>150</v>
      </c>
      <c r="Q28" s="7" t="s">
        <v>24</v>
      </c>
      <c r="R28" s="7" t="s">
        <v>151</v>
      </c>
      <c r="S28" s="7" t="s">
        <v>152</v>
      </c>
      <c r="T28" s="14">
        <v>5948029</v>
      </c>
    </row>
    <row r="29" spans="1:20" ht="24.75" customHeight="1" x14ac:dyDescent="0.2">
      <c r="A29" s="5">
        <v>27</v>
      </c>
      <c r="B29" s="6" t="s">
        <v>146</v>
      </c>
      <c r="C29" s="7" t="s">
        <v>40</v>
      </c>
      <c r="D29" s="8">
        <v>222</v>
      </c>
      <c r="E29" s="9">
        <v>21</v>
      </c>
      <c r="F29" s="7" t="s">
        <v>41</v>
      </c>
      <c r="G29" s="7" t="s">
        <v>153</v>
      </c>
      <c r="H29" s="7" t="s">
        <v>154</v>
      </c>
      <c r="I29" s="7" t="s">
        <v>37</v>
      </c>
      <c r="J29" s="10">
        <v>35062</v>
      </c>
      <c r="K29" s="11">
        <f ca="1">(TODAY()-J29)-31</f>
        <v>10271</v>
      </c>
      <c r="L29" s="11"/>
      <c r="M29" s="7" t="s">
        <v>44</v>
      </c>
      <c r="N29" s="7" t="s">
        <v>13</v>
      </c>
      <c r="O29" s="10" t="s">
        <v>24</v>
      </c>
      <c r="P29" s="7" t="s">
        <v>150</v>
      </c>
      <c r="Q29" s="7" t="s">
        <v>24</v>
      </c>
      <c r="R29" s="7" t="s">
        <v>155</v>
      </c>
      <c r="S29" s="7" t="s">
        <v>156</v>
      </c>
      <c r="T29" s="14">
        <v>5735372</v>
      </c>
    </row>
    <row r="30" spans="1:20" ht="24.75" customHeight="1" x14ac:dyDescent="0.2">
      <c r="A30" s="5">
        <v>28</v>
      </c>
      <c r="B30" s="6" t="s">
        <v>146</v>
      </c>
      <c r="C30" s="7" t="s">
        <v>40</v>
      </c>
      <c r="D30" s="8">
        <v>222</v>
      </c>
      <c r="E30" s="9">
        <v>20</v>
      </c>
      <c r="F30" s="7" t="s">
        <v>41</v>
      </c>
      <c r="G30" s="7" t="s">
        <v>157</v>
      </c>
      <c r="H30" s="7" t="s">
        <v>158</v>
      </c>
      <c r="I30" s="7" t="s">
        <v>23</v>
      </c>
      <c r="J30" s="10">
        <v>33486</v>
      </c>
      <c r="K30" s="11">
        <f ca="1">(TODAY()-J30)-31</f>
        <v>11847</v>
      </c>
      <c r="L30" s="11"/>
      <c r="M30" s="7" t="s">
        <v>159</v>
      </c>
      <c r="N30" s="7" t="s">
        <v>13</v>
      </c>
      <c r="O30" s="10" t="s">
        <v>24</v>
      </c>
      <c r="P30" s="7" t="s">
        <v>160</v>
      </c>
      <c r="Q30" s="7" t="s">
        <v>24</v>
      </c>
      <c r="R30" s="7" t="s">
        <v>161</v>
      </c>
      <c r="S30" s="7" t="s">
        <v>162</v>
      </c>
      <c r="T30" s="14">
        <v>5595190</v>
      </c>
    </row>
    <row r="31" spans="1:20" ht="24.75" customHeight="1" x14ac:dyDescent="0.2">
      <c r="A31" s="5">
        <v>29</v>
      </c>
      <c r="B31" s="6" t="s">
        <v>146</v>
      </c>
      <c r="C31" s="7" t="s">
        <v>40</v>
      </c>
      <c r="D31" s="8">
        <v>222</v>
      </c>
      <c r="E31" s="9">
        <v>20</v>
      </c>
      <c r="F31" s="7" t="s">
        <v>41</v>
      </c>
      <c r="G31" s="7" t="s">
        <v>163</v>
      </c>
      <c r="H31" s="7" t="s">
        <v>164</v>
      </c>
      <c r="I31" s="7" t="s">
        <v>37</v>
      </c>
      <c r="J31" s="10">
        <v>40008</v>
      </c>
      <c r="K31" s="11">
        <f ca="1">(TODAY()-J31)-31</f>
        <v>5325</v>
      </c>
      <c r="L31" s="11"/>
      <c r="M31" s="7" t="s">
        <v>44</v>
      </c>
      <c r="N31" s="7" t="s">
        <v>13</v>
      </c>
      <c r="O31" s="10" t="s">
        <v>24</v>
      </c>
      <c r="P31" s="7" t="s">
        <v>160</v>
      </c>
      <c r="Q31" s="7" t="s">
        <v>24</v>
      </c>
      <c r="R31" s="7" t="s">
        <v>24</v>
      </c>
      <c r="S31" s="7" t="s">
        <v>165</v>
      </c>
      <c r="T31" s="14">
        <v>5595190</v>
      </c>
    </row>
    <row r="32" spans="1:20" ht="24.75" customHeight="1" x14ac:dyDescent="0.2">
      <c r="A32" s="5">
        <v>30</v>
      </c>
      <c r="B32" s="6" t="s">
        <v>146</v>
      </c>
      <c r="C32" s="7" t="s">
        <v>166</v>
      </c>
      <c r="D32" s="8">
        <v>314</v>
      </c>
      <c r="E32" s="9">
        <v>17</v>
      </c>
      <c r="F32" s="7" t="s">
        <v>167</v>
      </c>
      <c r="G32" s="7" t="s">
        <v>482</v>
      </c>
      <c r="H32" s="7" t="s">
        <v>483</v>
      </c>
      <c r="I32" s="7" t="s">
        <v>37</v>
      </c>
      <c r="J32" s="10">
        <v>35921</v>
      </c>
      <c r="K32" s="11">
        <f ca="1">(TODAY()-J32)-31</f>
        <v>9412</v>
      </c>
      <c r="L32" s="11"/>
      <c r="M32" s="7" t="s">
        <v>44</v>
      </c>
      <c r="N32" s="7" t="s">
        <v>13</v>
      </c>
      <c r="O32" s="10" t="s">
        <v>24</v>
      </c>
      <c r="P32" s="7" t="s">
        <v>160</v>
      </c>
      <c r="Q32" s="7" t="s">
        <v>24</v>
      </c>
      <c r="R32" s="7" t="s">
        <v>484</v>
      </c>
      <c r="S32" s="7" t="s">
        <v>485</v>
      </c>
      <c r="T32" s="14">
        <v>3772350</v>
      </c>
    </row>
    <row r="33" spans="1:20" ht="24.75" customHeight="1" x14ac:dyDescent="0.2">
      <c r="A33" s="5">
        <v>31</v>
      </c>
      <c r="B33" s="6" t="s">
        <v>146</v>
      </c>
      <c r="C33" s="7" t="s">
        <v>27</v>
      </c>
      <c r="D33" s="8">
        <v>425</v>
      </c>
      <c r="E33" s="9">
        <v>24</v>
      </c>
      <c r="F33" s="7" t="s">
        <v>28</v>
      </c>
      <c r="G33" s="7" t="s">
        <v>169</v>
      </c>
      <c r="H33" s="7" t="s">
        <v>170</v>
      </c>
      <c r="I33" s="7" t="s">
        <v>23</v>
      </c>
      <c r="J33" s="10">
        <v>44564</v>
      </c>
      <c r="K33" s="11">
        <f ca="1">(TODAY()-J33)-31</f>
        <v>769</v>
      </c>
      <c r="L33" s="11"/>
      <c r="M33" s="7" t="s">
        <v>22</v>
      </c>
      <c r="N33" s="10" t="s">
        <v>38</v>
      </c>
      <c r="O33" s="10" t="s">
        <v>24</v>
      </c>
      <c r="P33" s="7" t="s">
        <v>171</v>
      </c>
      <c r="Q33" s="7" t="s">
        <v>24</v>
      </c>
      <c r="R33" s="7" t="s">
        <v>24</v>
      </c>
      <c r="S33" s="7" t="s">
        <v>172</v>
      </c>
      <c r="T33" s="14">
        <v>3589879</v>
      </c>
    </row>
    <row r="34" spans="1:20" ht="24.75" customHeight="1" x14ac:dyDescent="0.2">
      <c r="A34" s="5">
        <v>32</v>
      </c>
      <c r="B34" s="6" t="s">
        <v>173</v>
      </c>
      <c r="C34" s="7" t="s">
        <v>174</v>
      </c>
      <c r="D34" s="8">
        <v>68</v>
      </c>
      <c r="E34" s="9">
        <v>4</v>
      </c>
      <c r="F34" s="7" t="s">
        <v>21</v>
      </c>
      <c r="G34" s="7" t="s">
        <v>586</v>
      </c>
      <c r="H34" s="7" t="s">
        <v>587</v>
      </c>
      <c r="I34" s="7" t="s">
        <v>23</v>
      </c>
      <c r="J34" s="10">
        <v>44594</v>
      </c>
      <c r="K34" s="11">
        <f ca="1">(TODAY()-J34)-31</f>
        <v>739</v>
      </c>
      <c r="L34" s="11"/>
      <c r="M34" s="7" t="s">
        <v>588</v>
      </c>
      <c r="N34" s="7" t="s">
        <v>13</v>
      </c>
      <c r="O34" s="10" t="s">
        <v>24</v>
      </c>
      <c r="P34" s="7" t="s">
        <v>473</v>
      </c>
      <c r="Q34" s="7" t="s">
        <v>24</v>
      </c>
      <c r="R34" s="7" t="s">
        <v>589</v>
      </c>
      <c r="S34" s="7" t="s">
        <v>590</v>
      </c>
      <c r="T34" s="14">
        <v>7245334</v>
      </c>
    </row>
    <row r="35" spans="1:20" ht="24.75" customHeight="1" x14ac:dyDescent="0.2">
      <c r="A35" s="5">
        <v>33</v>
      </c>
      <c r="B35" s="6" t="s">
        <v>173</v>
      </c>
      <c r="C35" s="7" t="s">
        <v>40</v>
      </c>
      <c r="D35" s="8">
        <v>222</v>
      </c>
      <c r="E35" s="9">
        <v>25</v>
      </c>
      <c r="F35" s="7" t="s">
        <v>41</v>
      </c>
      <c r="G35" s="7" t="s">
        <v>176</v>
      </c>
      <c r="H35" s="7" t="s">
        <v>177</v>
      </c>
      <c r="I35" s="7" t="s">
        <v>37</v>
      </c>
      <c r="J35" s="10">
        <v>35506</v>
      </c>
      <c r="K35" s="11">
        <f ca="1">(TODAY()-J35)-31</f>
        <v>9827</v>
      </c>
      <c r="L35" s="11"/>
      <c r="M35" s="7" t="s">
        <v>178</v>
      </c>
      <c r="N35" s="7" t="s">
        <v>13</v>
      </c>
      <c r="O35" s="10" t="s">
        <v>24</v>
      </c>
      <c r="P35" s="7" t="s">
        <v>179</v>
      </c>
      <c r="Q35" s="7" t="s">
        <v>24</v>
      </c>
      <c r="R35" s="7" t="s">
        <v>180</v>
      </c>
      <c r="S35" s="7" t="s">
        <v>181</v>
      </c>
      <c r="T35" s="14">
        <v>6098372</v>
      </c>
    </row>
    <row r="36" spans="1:20" ht="24.75" customHeight="1" x14ac:dyDescent="0.2">
      <c r="A36" s="5">
        <v>34</v>
      </c>
      <c r="B36" s="6" t="s">
        <v>173</v>
      </c>
      <c r="C36" s="7" t="s">
        <v>86</v>
      </c>
      <c r="D36" s="8">
        <v>219</v>
      </c>
      <c r="E36" s="9">
        <v>15</v>
      </c>
      <c r="F36" s="7" t="s">
        <v>41</v>
      </c>
      <c r="G36" s="7" t="s">
        <v>182</v>
      </c>
      <c r="H36" s="7" t="s">
        <v>183</v>
      </c>
      <c r="I36" s="7"/>
      <c r="J36" s="10"/>
      <c r="K36" s="11">
        <f ca="1">(TODAY()-J36)-31</f>
        <v>45333</v>
      </c>
      <c r="L36" s="11"/>
      <c r="M36" s="7"/>
      <c r="N36" s="7"/>
      <c r="O36" s="10"/>
      <c r="P36" s="7"/>
      <c r="Q36" s="7"/>
      <c r="R36" s="7"/>
      <c r="S36" s="7"/>
      <c r="T36" s="14">
        <v>5041039</v>
      </c>
    </row>
    <row r="37" spans="1:20" ht="31.5" customHeight="1" x14ac:dyDescent="0.2">
      <c r="A37" s="5" t="s">
        <v>186</v>
      </c>
      <c r="B37" s="6" t="s">
        <v>173</v>
      </c>
      <c r="C37" s="7" t="s">
        <v>86</v>
      </c>
      <c r="D37" s="8">
        <v>219</v>
      </c>
      <c r="E37" s="9">
        <v>14</v>
      </c>
      <c r="F37" s="7" t="s">
        <v>41</v>
      </c>
      <c r="G37" s="7" t="s">
        <v>187</v>
      </c>
      <c r="H37" s="7" t="s">
        <v>188</v>
      </c>
      <c r="I37" s="7" t="s">
        <v>23</v>
      </c>
      <c r="J37" s="10">
        <v>35390</v>
      </c>
      <c r="K37" s="11">
        <f ca="1">(TODAY()-J37)-31</f>
        <v>9943</v>
      </c>
      <c r="L37" s="11"/>
      <c r="M37" s="7" t="s">
        <v>44</v>
      </c>
      <c r="N37" s="7" t="s">
        <v>13</v>
      </c>
      <c r="O37" s="10" t="s">
        <v>24</v>
      </c>
      <c r="P37" s="7" t="s">
        <v>69</v>
      </c>
      <c r="Q37" s="7" t="s">
        <v>24</v>
      </c>
      <c r="R37" s="7" t="s">
        <v>189</v>
      </c>
      <c r="S37" s="7" t="s">
        <v>190</v>
      </c>
      <c r="T37" s="14">
        <v>5040810</v>
      </c>
    </row>
    <row r="38" spans="1:20" ht="31.5" customHeight="1" x14ac:dyDescent="0.2">
      <c r="A38" s="5">
        <v>36</v>
      </c>
      <c r="B38" s="6" t="s">
        <v>191</v>
      </c>
      <c r="C38" s="7" t="s">
        <v>174</v>
      </c>
      <c r="D38" s="8">
        <v>68</v>
      </c>
      <c r="E38" s="9">
        <v>4</v>
      </c>
      <c r="F38" s="7" t="s">
        <v>21</v>
      </c>
      <c r="G38" s="7" t="s">
        <v>192</v>
      </c>
      <c r="H38" s="7" t="s">
        <v>193</v>
      </c>
      <c r="I38" s="7" t="s">
        <v>23</v>
      </c>
      <c r="J38" s="10">
        <v>34835</v>
      </c>
      <c r="K38" s="11">
        <f ca="1">(TODAY()-J38)-31</f>
        <v>10498</v>
      </c>
      <c r="L38" s="11"/>
      <c r="M38" s="7" t="s">
        <v>44</v>
      </c>
      <c r="N38" s="7" t="s">
        <v>13</v>
      </c>
      <c r="O38" s="10" t="s">
        <v>24</v>
      </c>
      <c r="P38" s="7" t="s">
        <v>101</v>
      </c>
      <c r="Q38" s="7" t="s">
        <v>24</v>
      </c>
      <c r="R38" s="7" t="s">
        <v>194</v>
      </c>
      <c r="S38" s="7" t="s">
        <v>195</v>
      </c>
      <c r="T38" s="14">
        <v>7245334</v>
      </c>
    </row>
    <row r="39" spans="1:20" ht="19.5" customHeight="1" x14ac:dyDescent="0.2">
      <c r="A39" s="5">
        <v>37</v>
      </c>
      <c r="B39" s="6" t="s">
        <v>191</v>
      </c>
      <c r="C39" s="7" t="s">
        <v>40</v>
      </c>
      <c r="D39" s="8">
        <v>222</v>
      </c>
      <c r="E39" s="9">
        <v>20</v>
      </c>
      <c r="F39" s="7" t="s">
        <v>41</v>
      </c>
      <c r="G39" s="7" t="s">
        <v>196</v>
      </c>
      <c r="H39" s="7" t="s">
        <v>197</v>
      </c>
      <c r="I39" s="7" t="s">
        <v>37</v>
      </c>
      <c r="J39" s="10">
        <v>35313</v>
      </c>
      <c r="K39" s="11">
        <f ca="1">(TODAY()-J39)-31</f>
        <v>10020</v>
      </c>
      <c r="L39" s="11"/>
      <c r="M39" s="7" t="s">
        <v>44</v>
      </c>
      <c r="N39" s="7" t="s">
        <v>13</v>
      </c>
      <c r="O39" s="10" t="s">
        <v>24</v>
      </c>
      <c r="P39" s="7" t="s">
        <v>198</v>
      </c>
      <c r="Q39" s="7" t="s">
        <v>24</v>
      </c>
      <c r="R39" s="7" t="s">
        <v>199</v>
      </c>
      <c r="S39" s="7" t="s">
        <v>200</v>
      </c>
      <c r="T39" s="14">
        <v>5595190</v>
      </c>
    </row>
    <row r="40" spans="1:20" ht="19.5" customHeight="1" x14ac:dyDescent="0.2">
      <c r="A40" s="5">
        <v>38</v>
      </c>
      <c r="B40" s="6" t="s">
        <v>191</v>
      </c>
      <c r="C40" s="7" t="s">
        <v>40</v>
      </c>
      <c r="D40" s="8">
        <v>222</v>
      </c>
      <c r="E40" s="9">
        <v>19</v>
      </c>
      <c r="F40" s="7" t="s">
        <v>41</v>
      </c>
      <c r="G40" s="7" t="s">
        <v>201</v>
      </c>
      <c r="H40" s="7" t="s">
        <v>202</v>
      </c>
      <c r="I40" s="7" t="s">
        <v>37</v>
      </c>
      <c r="J40" s="10">
        <v>40485</v>
      </c>
      <c r="K40" s="11">
        <f ca="1">(TODAY()-J40)-31</f>
        <v>4848</v>
      </c>
      <c r="L40" s="11"/>
      <c r="M40" s="7" t="s">
        <v>203</v>
      </c>
      <c r="N40" s="7" t="s">
        <v>13</v>
      </c>
      <c r="O40" s="10" t="s">
        <v>24</v>
      </c>
      <c r="P40" s="7" t="s">
        <v>204</v>
      </c>
      <c r="Q40" s="7" t="s">
        <v>24</v>
      </c>
      <c r="R40" s="7" t="s">
        <v>205</v>
      </c>
      <c r="S40" s="7" t="s">
        <v>206</v>
      </c>
      <c r="T40" s="14">
        <v>5466775</v>
      </c>
    </row>
    <row r="41" spans="1:20" ht="25.5" customHeight="1" x14ac:dyDescent="0.2">
      <c r="A41" s="5">
        <v>39</v>
      </c>
      <c r="B41" s="6" t="s">
        <v>191</v>
      </c>
      <c r="C41" s="7" t="s">
        <v>86</v>
      </c>
      <c r="D41" s="8">
        <v>219</v>
      </c>
      <c r="E41" s="9">
        <v>18</v>
      </c>
      <c r="F41" s="7" t="s">
        <v>41</v>
      </c>
      <c r="G41" s="7" t="s">
        <v>207</v>
      </c>
      <c r="H41" s="7" t="s">
        <v>208</v>
      </c>
      <c r="I41" s="7" t="s">
        <v>23</v>
      </c>
      <c r="J41" s="10">
        <v>40925</v>
      </c>
      <c r="K41" s="11">
        <f ca="1">(TODAY()-J41)-31</f>
        <v>4408</v>
      </c>
      <c r="L41" s="11"/>
      <c r="M41" s="7" t="s">
        <v>209</v>
      </c>
      <c r="N41" s="7" t="s">
        <v>13</v>
      </c>
      <c r="O41" s="10" t="s">
        <v>24</v>
      </c>
      <c r="P41" s="7" t="s">
        <v>210</v>
      </c>
      <c r="Q41" s="7" t="s">
        <v>211</v>
      </c>
      <c r="R41" s="7" t="s">
        <v>212</v>
      </c>
      <c r="S41" s="7" t="s">
        <v>213</v>
      </c>
      <c r="T41" s="14">
        <v>5198047</v>
      </c>
    </row>
    <row r="42" spans="1:20" ht="19.5" customHeight="1" x14ac:dyDescent="0.2">
      <c r="A42" s="5">
        <v>40</v>
      </c>
      <c r="B42" s="6" t="s">
        <v>191</v>
      </c>
      <c r="C42" s="7" t="s">
        <v>86</v>
      </c>
      <c r="D42" s="8">
        <v>219</v>
      </c>
      <c r="E42" s="9">
        <v>18</v>
      </c>
      <c r="F42" s="7" t="s">
        <v>41</v>
      </c>
      <c r="G42" s="7" t="s">
        <v>214</v>
      </c>
      <c r="H42" s="7" t="s">
        <v>215</v>
      </c>
      <c r="I42" s="7" t="s">
        <v>23</v>
      </c>
      <c r="J42" s="10">
        <v>35080</v>
      </c>
      <c r="K42" s="11">
        <f ca="1">(TODAY()-J42)-31</f>
        <v>10253</v>
      </c>
      <c r="L42" s="11"/>
      <c r="M42" s="7" t="s">
        <v>96</v>
      </c>
      <c r="N42" s="7" t="s">
        <v>13</v>
      </c>
      <c r="O42" s="10" t="s">
        <v>24</v>
      </c>
      <c r="P42" s="7" t="s">
        <v>211</v>
      </c>
      <c r="Q42" s="7" t="s">
        <v>24</v>
      </c>
      <c r="R42" s="7" t="s">
        <v>216</v>
      </c>
      <c r="S42" s="7" t="s">
        <v>217</v>
      </c>
      <c r="T42" s="14">
        <v>5198047</v>
      </c>
    </row>
    <row r="43" spans="1:20" ht="19.5" customHeight="1" x14ac:dyDescent="0.2">
      <c r="A43" s="5">
        <v>41</v>
      </c>
      <c r="B43" s="6" t="s">
        <v>218</v>
      </c>
      <c r="C43" s="7" t="s">
        <v>147</v>
      </c>
      <c r="D43" s="8">
        <v>9</v>
      </c>
      <c r="E43" s="9">
        <v>7</v>
      </c>
      <c r="F43" s="7" t="s">
        <v>21</v>
      </c>
      <c r="G43" s="7" t="s">
        <v>635</v>
      </c>
      <c r="H43" s="7" t="s">
        <v>636</v>
      </c>
      <c r="I43" s="7" t="s">
        <v>23</v>
      </c>
      <c r="J43" s="10">
        <v>45350</v>
      </c>
      <c r="K43" s="11">
        <f ca="1">(TODAY()-J43)</f>
        <v>14</v>
      </c>
      <c r="L43" s="11"/>
      <c r="M43" s="7"/>
      <c r="N43" s="7" t="s">
        <v>13</v>
      </c>
      <c r="O43" s="10"/>
      <c r="P43" s="7"/>
      <c r="Q43" s="7"/>
      <c r="R43" s="7"/>
      <c r="S43" s="7"/>
      <c r="T43" s="14">
        <v>9770996</v>
      </c>
    </row>
    <row r="44" spans="1:20" ht="19.5" customHeight="1" x14ac:dyDescent="0.2">
      <c r="A44" s="5">
        <v>42</v>
      </c>
      <c r="B44" s="6" t="s">
        <v>218</v>
      </c>
      <c r="C44" s="7" t="s">
        <v>40</v>
      </c>
      <c r="D44" s="8">
        <v>222</v>
      </c>
      <c r="E44" s="9">
        <v>24</v>
      </c>
      <c r="F44" s="7" t="s">
        <v>41</v>
      </c>
      <c r="G44" s="7" t="s">
        <v>219</v>
      </c>
      <c r="H44" s="7" t="s">
        <v>220</v>
      </c>
      <c r="I44" s="7" t="s">
        <v>23</v>
      </c>
      <c r="J44" s="10">
        <v>44564</v>
      </c>
      <c r="K44" s="11">
        <f ca="1">(TODAY()-J44)-31</f>
        <v>769</v>
      </c>
      <c r="L44" s="11"/>
      <c r="M44" s="7" t="s">
        <v>44</v>
      </c>
      <c r="N44" s="7" t="s">
        <v>13</v>
      </c>
      <c r="O44" s="10" t="s">
        <v>24</v>
      </c>
      <c r="P44" s="7" t="s">
        <v>57</v>
      </c>
      <c r="Q44" s="7" t="s">
        <v>24</v>
      </c>
      <c r="R44" s="7" t="s">
        <v>221</v>
      </c>
      <c r="S44" s="7" t="s">
        <v>222</v>
      </c>
      <c r="T44" s="14">
        <v>5948029</v>
      </c>
    </row>
    <row r="45" spans="1:20" ht="19.5" customHeight="1" x14ac:dyDescent="0.2">
      <c r="A45" s="5">
        <v>43</v>
      </c>
      <c r="B45" s="6" t="s">
        <v>218</v>
      </c>
      <c r="C45" s="7" t="s">
        <v>40</v>
      </c>
      <c r="D45" s="8">
        <v>222</v>
      </c>
      <c r="E45" s="9">
        <v>24</v>
      </c>
      <c r="F45" s="7" t="s">
        <v>41</v>
      </c>
      <c r="G45" s="7" t="s">
        <v>223</v>
      </c>
      <c r="H45" s="7" t="s">
        <v>224</v>
      </c>
      <c r="I45" s="7" t="s">
        <v>37</v>
      </c>
      <c r="J45" s="10">
        <v>35053</v>
      </c>
      <c r="K45" s="11">
        <f ca="1">(TODAY()-J45)-31</f>
        <v>10280</v>
      </c>
      <c r="L45" s="11"/>
      <c r="M45" s="7" t="s">
        <v>44</v>
      </c>
      <c r="N45" s="7" t="s">
        <v>13</v>
      </c>
      <c r="O45" s="10" t="s">
        <v>24</v>
      </c>
      <c r="P45" s="7" t="s">
        <v>225</v>
      </c>
      <c r="Q45" s="7" t="s">
        <v>24</v>
      </c>
      <c r="R45" s="7" t="s">
        <v>226</v>
      </c>
      <c r="S45" s="7" t="s">
        <v>227</v>
      </c>
      <c r="T45" s="14">
        <v>5948029</v>
      </c>
    </row>
    <row r="46" spans="1:20" ht="19.5" customHeight="1" x14ac:dyDescent="0.2">
      <c r="A46" s="5">
        <v>44</v>
      </c>
      <c r="B46" s="6" t="s">
        <v>218</v>
      </c>
      <c r="C46" s="7" t="s">
        <v>40</v>
      </c>
      <c r="D46" s="8">
        <v>222</v>
      </c>
      <c r="E46" s="9">
        <v>21</v>
      </c>
      <c r="F46" s="7" t="s">
        <v>41</v>
      </c>
      <c r="G46" s="7" t="s">
        <v>228</v>
      </c>
      <c r="H46" s="7" t="s">
        <v>229</v>
      </c>
      <c r="I46" s="7" t="s">
        <v>23</v>
      </c>
      <c r="J46" s="10">
        <v>35290</v>
      </c>
      <c r="K46" s="11">
        <f ca="1">(TODAY()-J46)-31</f>
        <v>10043</v>
      </c>
      <c r="L46" s="11"/>
      <c r="M46" s="7" t="s">
        <v>230</v>
      </c>
      <c r="N46" s="7" t="s">
        <v>13</v>
      </c>
      <c r="O46" s="10" t="s">
        <v>24</v>
      </c>
      <c r="P46" s="7" t="s">
        <v>211</v>
      </c>
      <c r="Q46" s="7" t="s">
        <v>24</v>
      </c>
      <c r="R46" s="7" t="s">
        <v>231</v>
      </c>
      <c r="S46" s="7" t="s">
        <v>232</v>
      </c>
      <c r="T46" s="14">
        <v>5735372</v>
      </c>
    </row>
    <row r="47" spans="1:20" ht="19.5" customHeight="1" x14ac:dyDescent="0.2">
      <c r="A47" s="5">
        <v>45</v>
      </c>
      <c r="B47" s="6" t="s">
        <v>218</v>
      </c>
      <c r="C47" s="7" t="s">
        <v>40</v>
      </c>
      <c r="D47" s="8">
        <v>222</v>
      </c>
      <c r="E47" s="9">
        <v>21</v>
      </c>
      <c r="F47" s="7" t="s">
        <v>41</v>
      </c>
      <c r="G47" s="7" t="s">
        <v>233</v>
      </c>
      <c r="H47" s="7" t="s">
        <v>234</v>
      </c>
      <c r="I47" s="7" t="s">
        <v>37</v>
      </c>
      <c r="J47" s="10">
        <v>40332</v>
      </c>
      <c r="K47" s="11">
        <f ca="1">(TODAY()-J47)-31</f>
        <v>5001</v>
      </c>
      <c r="L47" s="11"/>
      <c r="M47" s="7" t="s">
        <v>235</v>
      </c>
      <c r="N47" s="7" t="s">
        <v>13</v>
      </c>
      <c r="O47" s="10" t="s">
        <v>24</v>
      </c>
      <c r="P47" s="7" t="s">
        <v>150</v>
      </c>
      <c r="Q47" s="7" t="s">
        <v>24</v>
      </c>
      <c r="R47" s="7" t="s">
        <v>236</v>
      </c>
      <c r="S47" s="7" t="s">
        <v>237</v>
      </c>
      <c r="T47" s="14">
        <v>5735372</v>
      </c>
    </row>
    <row r="48" spans="1:20" ht="45.75" customHeight="1" x14ac:dyDescent="0.2">
      <c r="A48" s="5">
        <v>46</v>
      </c>
      <c r="B48" s="6" t="s">
        <v>218</v>
      </c>
      <c r="C48" s="7" t="s">
        <v>86</v>
      </c>
      <c r="D48" s="8">
        <v>219</v>
      </c>
      <c r="E48" s="9">
        <v>18</v>
      </c>
      <c r="F48" s="7" t="s">
        <v>41</v>
      </c>
      <c r="G48" s="7" t="s">
        <v>238</v>
      </c>
      <c r="H48" s="7" t="s">
        <v>239</v>
      </c>
      <c r="I48" s="7" t="s">
        <v>23</v>
      </c>
      <c r="J48" s="10">
        <v>43374</v>
      </c>
      <c r="K48" s="11">
        <f ca="1">(TODAY()-J48)-31</f>
        <v>1959</v>
      </c>
      <c r="L48" s="11"/>
      <c r="M48" s="7" t="s">
        <v>44</v>
      </c>
      <c r="N48" s="7" t="s">
        <v>13</v>
      </c>
      <c r="O48" s="10" t="s">
        <v>24</v>
      </c>
      <c r="P48" s="7" t="s">
        <v>240</v>
      </c>
      <c r="Q48" s="7" t="s">
        <v>24</v>
      </c>
      <c r="R48" s="7" t="s">
        <v>241</v>
      </c>
      <c r="S48" s="7" t="s">
        <v>242</v>
      </c>
      <c r="T48" s="14">
        <v>5198047</v>
      </c>
    </row>
    <row r="49" spans="1:20" ht="19.5" customHeight="1" x14ac:dyDescent="0.2">
      <c r="A49" s="5">
        <v>47</v>
      </c>
      <c r="B49" s="6" t="s">
        <v>218</v>
      </c>
      <c r="C49" s="7" t="s">
        <v>86</v>
      </c>
      <c r="D49" s="8">
        <v>219</v>
      </c>
      <c r="E49" s="9">
        <v>18</v>
      </c>
      <c r="F49" s="7" t="s">
        <v>41</v>
      </c>
      <c r="G49" s="7" t="s">
        <v>182</v>
      </c>
      <c r="H49" s="7" t="s">
        <v>183</v>
      </c>
      <c r="I49" s="15"/>
      <c r="J49" s="15"/>
      <c r="K49" s="11">
        <f ca="1">(TODAY()-J49)-31</f>
        <v>45333</v>
      </c>
      <c r="L49" s="15"/>
      <c r="M49" s="15"/>
      <c r="N49" s="15"/>
      <c r="O49" s="15"/>
      <c r="P49" s="7" t="s">
        <v>24</v>
      </c>
      <c r="Q49" s="15"/>
      <c r="R49" s="15"/>
      <c r="S49" s="15"/>
      <c r="T49" s="14">
        <v>5198047</v>
      </c>
    </row>
    <row r="50" spans="1:20" ht="45.75" customHeight="1" x14ac:dyDescent="0.2">
      <c r="A50" s="5">
        <v>48</v>
      </c>
      <c r="B50" s="6" t="s">
        <v>218</v>
      </c>
      <c r="C50" s="7" t="s">
        <v>66</v>
      </c>
      <c r="D50" s="8">
        <v>407</v>
      </c>
      <c r="E50" s="9">
        <v>17</v>
      </c>
      <c r="F50" s="7" t="s">
        <v>28</v>
      </c>
      <c r="G50" s="7" t="s">
        <v>243</v>
      </c>
      <c r="H50" s="7" t="s">
        <v>244</v>
      </c>
      <c r="I50" s="7" t="s">
        <v>37</v>
      </c>
      <c r="J50" s="10">
        <v>44564</v>
      </c>
      <c r="K50" s="11">
        <f ca="1">(TODAY()-J50)-31</f>
        <v>769</v>
      </c>
      <c r="L50" s="11"/>
      <c r="M50" s="7" t="s">
        <v>22</v>
      </c>
      <c r="N50" s="7" t="s">
        <v>13</v>
      </c>
      <c r="O50" s="10" t="s">
        <v>245</v>
      </c>
      <c r="P50" s="7" t="s">
        <v>24</v>
      </c>
      <c r="Q50" s="7" t="s">
        <v>24</v>
      </c>
      <c r="R50" s="7" t="s">
        <v>24</v>
      </c>
      <c r="S50" s="7" t="s">
        <v>246</v>
      </c>
      <c r="T50" s="14">
        <v>3001419</v>
      </c>
    </row>
    <row r="51" spans="1:20" ht="19.5" customHeight="1" x14ac:dyDescent="0.2">
      <c r="A51" s="5">
        <v>49</v>
      </c>
      <c r="B51" s="6" t="s">
        <v>218</v>
      </c>
      <c r="C51" s="7" t="s">
        <v>104</v>
      </c>
      <c r="D51" s="8">
        <v>440</v>
      </c>
      <c r="E51" s="9">
        <v>17</v>
      </c>
      <c r="F51" s="7" t="s">
        <v>28</v>
      </c>
      <c r="G51" s="7" t="s">
        <v>247</v>
      </c>
      <c r="H51" s="7" t="s">
        <v>248</v>
      </c>
      <c r="I51" s="7" t="s">
        <v>23</v>
      </c>
      <c r="J51" s="10">
        <v>45057</v>
      </c>
      <c r="K51" s="11">
        <f ca="1">(TODAY()-J51)-31</f>
        <v>276</v>
      </c>
      <c r="L51" s="11"/>
      <c r="M51" s="7" t="s">
        <v>22</v>
      </c>
      <c r="N51" s="7" t="s">
        <v>249</v>
      </c>
      <c r="O51" s="10"/>
      <c r="P51" s="7" t="s">
        <v>24</v>
      </c>
      <c r="Q51" s="7"/>
      <c r="R51" s="7"/>
      <c r="S51" s="7" t="s">
        <v>250</v>
      </c>
      <c r="T51" s="14">
        <v>3001419</v>
      </c>
    </row>
    <row r="52" spans="1:20" ht="26.25" customHeight="1" x14ac:dyDescent="0.2">
      <c r="A52" s="5">
        <v>50</v>
      </c>
      <c r="B52" s="6" t="s">
        <v>251</v>
      </c>
      <c r="C52" s="7" t="s">
        <v>174</v>
      </c>
      <c r="D52" s="8">
        <v>68</v>
      </c>
      <c r="E52" s="9">
        <v>4</v>
      </c>
      <c r="F52" s="7" t="s">
        <v>21</v>
      </c>
      <c r="G52" s="7" t="s">
        <v>252</v>
      </c>
      <c r="H52" s="7" t="s">
        <v>253</v>
      </c>
      <c r="I52" s="7" t="s">
        <v>37</v>
      </c>
      <c r="J52" s="10">
        <v>44816</v>
      </c>
      <c r="K52" s="11">
        <f ca="1">(TODAY()-J52)-31</f>
        <v>517</v>
      </c>
      <c r="L52" s="11"/>
      <c r="M52" s="7" t="s">
        <v>22</v>
      </c>
      <c r="N52" s="7" t="s">
        <v>13</v>
      </c>
      <c r="O52" s="10" t="s">
        <v>24</v>
      </c>
      <c r="P52" s="7" t="s">
        <v>57</v>
      </c>
      <c r="Q52" s="7" t="s">
        <v>24</v>
      </c>
      <c r="R52" s="7" t="s">
        <v>254</v>
      </c>
      <c r="S52" s="7" t="s">
        <v>255</v>
      </c>
      <c r="T52" s="14">
        <v>7245334</v>
      </c>
    </row>
    <row r="53" spans="1:20" ht="26.25" customHeight="1" x14ac:dyDescent="0.2">
      <c r="A53" s="5">
        <v>51</v>
      </c>
      <c r="B53" s="6" t="s">
        <v>251</v>
      </c>
      <c r="C53" s="7" t="s">
        <v>86</v>
      </c>
      <c r="D53" s="8">
        <v>219</v>
      </c>
      <c r="E53" s="9">
        <v>18</v>
      </c>
      <c r="F53" s="7" t="s">
        <v>41</v>
      </c>
      <c r="G53" s="7" t="s">
        <v>256</v>
      </c>
      <c r="H53" s="7" t="s">
        <v>257</v>
      </c>
      <c r="I53" s="7" t="s">
        <v>37</v>
      </c>
      <c r="J53" s="10">
        <v>35046</v>
      </c>
      <c r="K53" s="11">
        <f ca="1">(TODAY()-J53)-31</f>
        <v>10287</v>
      </c>
      <c r="L53" s="17"/>
      <c r="M53" s="18" t="s">
        <v>22</v>
      </c>
      <c r="N53" s="7" t="s">
        <v>13</v>
      </c>
      <c r="O53" s="19" t="s">
        <v>24</v>
      </c>
      <c r="P53" s="20" t="s">
        <v>57</v>
      </c>
      <c r="Q53" s="20" t="s">
        <v>24</v>
      </c>
      <c r="R53" s="21" t="s">
        <v>258</v>
      </c>
      <c r="S53" s="7" t="s">
        <v>259</v>
      </c>
      <c r="T53" s="14">
        <v>5198047</v>
      </c>
    </row>
    <row r="54" spans="1:20" ht="26.25" customHeight="1" x14ac:dyDescent="0.2">
      <c r="A54" s="5">
        <v>52</v>
      </c>
      <c r="B54" s="6" t="s">
        <v>251</v>
      </c>
      <c r="C54" s="7" t="s">
        <v>66</v>
      </c>
      <c r="D54" s="8">
        <v>407</v>
      </c>
      <c r="E54" s="9">
        <v>27</v>
      </c>
      <c r="F54" s="7" t="s">
        <v>28</v>
      </c>
      <c r="G54" s="7" t="s">
        <v>260</v>
      </c>
      <c r="H54" s="7" t="s">
        <v>261</v>
      </c>
      <c r="I54" s="7" t="s">
        <v>37</v>
      </c>
      <c r="J54" s="10">
        <v>40722</v>
      </c>
      <c r="K54" s="11">
        <f ca="1">(TODAY()-J54)-31</f>
        <v>4611</v>
      </c>
      <c r="L54" s="11"/>
      <c r="M54" s="7" t="s">
        <v>22</v>
      </c>
      <c r="N54" s="7" t="s">
        <v>13</v>
      </c>
      <c r="O54" s="10" t="s">
        <v>24</v>
      </c>
      <c r="P54" s="7" t="s">
        <v>126</v>
      </c>
      <c r="Q54" s="7" t="s">
        <v>24</v>
      </c>
      <c r="R54" s="7" t="s">
        <v>262</v>
      </c>
      <c r="S54" s="7" t="s">
        <v>263</v>
      </c>
      <c r="T54" s="14">
        <v>3735415</v>
      </c>
    </row>
    <row r="55" spans="1:20" ht="19.5" customHeight="1" x14ac:dyDescent="0.2">
      <c r="A55" s="5">
        <v>53</v>
      </c>
      <c r="B55" s="6" t="s">
        <v>264</v>
      </c>
      <c r="C55" s="7" t="s">
        <v>174</v>
      </c>
      <c r="D55" s="8">
        <v>68</v>
      </c>
      <c r="E55" s="9">
        <v>4</v>
      </c>
      <c r="F55" s="7" t="s">
        <v>21</v>
      </c>
      <c r="G55" s="7" t="s">
        <v>286</v>
      </c>
      <c r="H55" s="7" t="s">
        <v>287</v>
      </c>
      <c r="I55" s="7" t="s">
        <v>23</v>
      </c>
      <c r="J55" s="10">
        <v>43374</v>
      </c>
      <c r="K55" s="11">
        <f ca="1">(TODAY()-J55)-31</f>
        <v>1959</v>
      </c>
      <c r="L55" s="11"/>
      <c r="M55" s="7" t="s">
        <v>288</v>
      </c>
      <c r="N55" s="7" t="s">
        <v>13</v>
      </c>
      <c r="O55" s="10" t="s">
        <v>24</v>
      </c>
      <c r="P55" s="7" t="s">
        <v>112</v>
      </c>
      <c r="Q55" s="7" t="s">
        <v>24</v>
      </c>
      <c r="R55" s="7" t="s">
        <v>619</v>
      </c>
      <c r="S55" s="7" t="s">
        <v>289</v>
      </c>
      <c r="T55" s="14">
        <v>7245334</v>
      </c>
    </row>
    <row r="56" spans="1:20" ht="19.5" customHeight="1" x14ac:dyDescent="0.2">
      <c r="A56" s="5">
        <v>54</v>
      </c>
      <c r="B56" s="6" t="s">
        <v>264</v>
      </c>
      <c r="C56" s="7" t="s">
        <v>40</v>
      </c>
      <c r="D56" s="8">
        <v>222</v>
      </c>
      <c r="E56" s="9">
        <v>25</v>
      </c>
      <c r="F56" s="7" t="s">
        <v>41</v>
      </c>
      <c r="G56" s="7" t="s">
        <v>265</v>
      </c>
      <c r="H56" s="7" t="s">
        <v>266</v>
      </c>
      <c r="I56" s="7" t="s">
        <v>37</v>
      </c>
      <c r="J56" s="10">
        <v>35052</v>
      </c>
      <c r="K56" s="11">
        <f ca="1">(TODAY()-J56)-31</f>
        <v>10281</v>
      </c>
      <c r="L56" s="11"/>
      <c r="M56" s="7" t="s">
        <v>267</v>
      </c>
      <c r="N56" s="7" t="s">
        <v>13</v>
      </c>
      <c r="O56" s="10" t="s">
        <v>24</v>
      </c>
      <c r="P56" s="7" t="s">
        <v>268</v>
      </c>
      <c r="Q56" s="7" t="s">
        <v>24</v>
      </c>
      <c r="R56" s="7" t="s">
        <v>269</v>
      </c>
      <c r="S56" s="7" t="s">
        <v>270</v>
      </c>
      <c r="T56" s="14">
        <v>6098372</v>
      </c>
    </row>
    <row r="57" spans="1:20" ht="19.5" customHeight="1" x14ac:dyDescent="0.2">
      <c r="A57" s="5">
        <v>55</v>
      </c>
      <c r="B57" s="6" t="s">
        <v>264</v>
      </c>
      <c r="C57" s="7" t="s">
        <v>40</v>
      </c>
      <c r="D57" s="8">
        <v>222</v>
      </c>
      <c r="E57" s="9">
        <v>25</v>
      </c>
      <c r="F57" s="7" t="s">
        <v>41</v>
      </c>
      <c r="G57" s="7" t="s">
        <v>182</v>
      </c>
      <c r="H57" s="7" t="s">
        <v>183</v>
      </c>
      <c r="I57" s="7" t="s">
        <v>37</v>
      </c>
      <c r="J57" s="10">
        <v>44042</v>
      </c>
      <c r="K57" s="11">
        <f ca="1">(TODAY()-J57)-31</f>
        <v>1291</v>
      </c>
      <c r="L57" s="11"/>
      <c r="M57" s="7" t="s">
        <v>271</v>
      </c>
      <c r="N57" s="7" t="s">
        <v>13</v>
      </c>
      <c r="O57" s="10" t="s">
        <v>24</v>
      </c>
      <c r="P57" s="7" t="s">
        <v>211</v>
      </c>
      <c r="Q57" s="7" t="s">
        <v>24</v>
      </c>
      <c r="R57" s="7" t="s">
        <v>272</v>
      </c>
      <c r="S57" s="7"/>
      <c r="T57" s="14">
        <v>6098372</v>
      </c>
    </row>
    <row r="58" spans="1:20" ht="19.5" customHeight="1" x14ac:dyDescent="0.2">
      <c r="A58" s="5">
        <v>56</v>
      </c>
      <c r="B58" s="6" t="s">
        <v>264</v>
      </c>
      <c r="C58" s="7" t="s">
        <v>40</v>
      </c>
      <c r="D58" s="8">
        <v>222</v>
      </c>
      <c r="E58" s="9">
        <v>25</v>
      </c>
      <c r="F58" s="7" t="s">
        <v>41</v>
      </c>
      <c r="G58" s="7" t="s">
        <v>273</v>
      </c>
      <c r="H58" s="7" t="s">
        <v>274</v>
      </c>
      <c r="I58" s="7" t="s">
        <v>23</v>
      </c>
      <c r="J58" s="10">
        <v>35584</v>
      </c>
      <c r="K58" s="11">
        <f ca="1">(TODAY()-J58)-31</f>
        <v>9749</v>
      </c>
      <c r="L58" s="11"/>
      <c r="M58" s="7" t="s">
        <v>275</v>
      </c>
      <c r="N58" s="7" t="s">
        <v>13</v>
      </c>
      <c r="O58" s="10" t="s">
        <v>24</v>
      </c>
      <c r="P58" s="7" t="s">
        <v>57</v>
      </c>
      <c r="Q58" s="7" t="s">
        <v>24</v>
      </c>
      <c r="R58" s="7" t="s">
        <v>276</v>
      </c>
      <c r="S58" s="7" t="s">
        <v>277</v>
      </c>
      <c r="T58" s="14">
        <v>6098372</v>
      </c>
    </row>
    <row r="59" spans="1:20" ht="19.5" customHeight="1" x14ac:dyDescent="0.2">
      <c r="A59" s="5">
        <v>57</v>
      </c>
      <c r="B59" s="6" t="s">
        <v>264</v>
      </c>
      <c r="C59" s="7" t="s">
        <v>40</v>
      </c>
      <c r="D59" s="8">
        <v>222</v>
      </c>
      <c r="E59" s="9">
        <v>25</v>
      </c>
      <c r="F59" s="7" t="s">
        <v>41</v>
      </c>
      <c r="G59" s="7" t="s">
        <v>278</v>
      </c>
      <c r="H59" s="7" t="s">
        <v>279</v>
      </c>
      <c r="I59" s="7" t="s">
        <v>23</v>
      </c>
      <c r="J59" s="10">
        <v>35339</v>
      </c>
      <c r="K59" s="11">
        <f ca="1">(TODAY()-J59)-31</f>
        <v>9994</v>
      </c>
      <c r="L59" s="11"/>
      <c r="M59" s="7" t="s">
        <v>44</v>
      </c>
      <c r="N59" s="7" t="s">
        <v>13</v>
      </c>
      <c r="O59" s="10" t="s">
        <v>24</v>
      </c>
      <c r="P59" s="7" t="s">
        <v>280</v>
      </c>
      <c r="Q59" s="7" t="s">
        <v>24</v>
      </c>
      <c r="R59" s="7" t="s">
        <v>281</v>
      </c>
      <c r="S59" s="7" t="s">
        <v>282</v>
      </c>
      <c r="T59" s="14">
        <v>6098372</v>
      </c>
    </row>
    <row r="60" spans="1:20" ht="19.5" customHeight="1" x14ac:dyDescent="0.2">
      <c r="A60" s="5">
        <v>58</v>
      </c>
      <c r="B60" s="6" t="s">
        <v>264</v>
      </c>
      <c r="C60" s="7" t="s">
        <v>40</v>
      </c>
      <c r="D60" s="8">
        <v>222</v>
      </c>
      <c r="E60" s="9">
        <v>25</v>
      </c>
      <c r="F60" s="7" t="s">
        <v>41</v>
      </c>
      <c r="G60" s="7" t="s">
        <v>283</v>
      </c>
      <c r="H60" s="7" t="s">
        <v>168</v>
      </c>
      <c r="I60" s="7" t="s">
        <v>37</v>
      </c>
      <c r="J60" s="10">
        <v>34575</v>
      </c>
      <c r="K60" s="11">
        <f ca="1">(TODAY()-J60)-31</f>
        <v>10758</v>
      </c>
      <c r="L60" s="11"/>
      <c r="M60" s="7" t="s">
        <v>44</v>
      </c>
      <c r="N60" s="7" t="s">
        <v>13</v>
      </c>
      <c r="O60" s="10" t="s">
        <v>24</v>
      </c>
      <c r="P60" s="7" t="s">
        <v>150</v>
      </c>
      <c r="Q60" s="7" t="s">
        <v>24</v>
      </c>
      <c r="R60" s="7" t="s">
        <v>284</v>
      </c>
      <c r="S60" s="7" t="s">
        <v>285</v>
      </c>
      <c r="T60" s="14">
        <v>6098372</v>
      </c>
    </row>
    <row r="61" spans="1:20" ht="19.5" customHeight="1" x14ac:dyDescent="0.2">
      <c r="A61" s="5">
        <v>59</v>
      </c>
      <c r="B61" s="6" t="s">
        <v>264</v>
      </c>
      <c r="C61" s="7" t="s">
        <v>40</v>
      </c>
      <c r="D61" s="8">
        <v>222</v>
      </c>
      <c r="E61" s="9">
        <v>21</v>
      </c>
      <c r="F61" s="7" t="s">
        <v>41</v>
      </c>
      <c r="G61" s="7" t="s">
        <v>286</v>
      </c>
      <c r="H61" s="7" t="s">
        <v>287</v>
      </c>
      <c r="I61" s="7" t="s">
        <v>23</v>
      </c>
      <c r="J61" s="10">
        <v>43374</v>
      </c>
      <c r="K61" s="11">
        <f ca="1">(TODAY()-J61)-31</f>
        <v>1959</v>
      </c>
      <c r="L61" s="11"/>
      <c r="M61" s="7" t="s">
        <v>288</v>
      </c>
      <c r="N61" s="7" t="s">
        <v>13</v>
      </c>
      <c r="O61" s="10" t="s">
        <v>24</v>
      </c>
      <c r="P61" s="7" t="s">
        <v>112</v>
      </c>
      <c r="Q61" s="7" t="s">
        <v>24</v>
      </c>
      <c r="R61" s="7" t="s">
        <v>619</v>
      </c>
      <c r="S61" s="7" t="s">
        <v>289</v>
      </c>
      <c r="T61" s="14">
        <v>5735372</v>
      </c>
    </row>
    <row r="62" spans="1:20" ht="28.5" customHeight="1" x14ac:dyDescent="0.2">
      <c r="A62" s="5">
        <v>60</v>
      </c>
      <c r="B62" s="6" t="s">
        <v>264</v>
      </c>
      <c r="C62" s="7" t="s">
        <v>40</v>
      </c>
      <c r="D62" s="8">
        <v>222</v>
      </c>
      <c r="E62" s="9">
        <v>20</v>
      </c>
      <c r="F62" s="7" t="s">
        <v>41</v>
      </c>
      <c r="G62" s="7" t="s">
        <v>290</v>
      </c>
      <c r="H62" s="7" t="s">
        <v>291</v>
      </c>
      <c r="I62" s="7" t="s">
        <v>23</v>
      </c>
      <c r="J62" s="10">
        <v>35074</v>
      </c>
      <c r="K62" s="11">
        <f ca="1">(TODAY()-J62)-31</f>
        <v>10259</v>
      </c>
      <c r="L62" s="11"/>
      <c r="M62" s="7" t="s">
        <v>292</v>
      </c>
      <c r="N62" s="7" t="s">
        <v>13</v>
      </c>
      <c r="O62" s="10" t="s">
        <v>24</v>
      </c>
      <c r="P62" s="7" t="s">
        <v>293</v>
      </c>
      <c r="Q62" s="7" t="s">
        <v>294</v>
      </c>
      <c r="R62" s="7" t="s">
        <v>295</v>
      </c>
      <c r="S62" s="7" t="s">
        <v>296</v>
      </c>
      <c r="T62" s="14">
        <v>5595190</v>
      </c>
    </row>
    <row r="63" spans="1:20" ht="19.5" customHeight="1" x14ac:dyDescent="0.2">
      <c r="A63" s="5">
        <v>61</v>
      </c>
      <c r="B63" s="6" t="s">
        <v>264</v>
      </c>
      <c r="C63" s="7" t="s">
        <v>86</v>
      </c>
      <c r="D63" s="8">
        <v>219</v>
      </c>
      <c r="E63" s="9">
        <v>18</v>
      </c>
      <c r="F63" s="7" t="s">
        <v>41</v>
      </c>
      <c r="G63" s="7" t="s">
        <v>297</v>
      </c>
      <c r="H63" s="7" t="s">
        <v>298</v>
      </c>
      <c r="I63" s="7" t="s">
        <v>37</v>
      </c>
      <c r="J63" s="10">
        <v>35062</v>
      </c>
      <c r="K63" s="11">
        <f ca="1">(TODAY()-J63)-31</f>
        <v>10271</v>
      </c>
      <c r="L63" s="11"/>
      <c r="M63" s="7" t="s">
        <v>44</v>
      </c>
      <c r="N63" s="7" t="s">
        <v>13</v>
      </c>
      <c r="O63" s="10" t="s">
        <v>24</v>
      </c>
      <c r="P63" s="7" t="s">
        <v>299</v>
      </c>
      <c r="Q63" s="7" t="s">
        <v>24</v>
      </c>
      <c r="R63" s="7" t="s">
        <v>300</v>
      </c>
      <c r="S63" s="7" t="s">
        <v>301</v>
      </c>
      <c r="T63" s="14">
        <v>5198047</v>
      </c>
    </row>
    <row r="64" spans="1:20" ht="19.5" customHeight="1" x14ac:dyDescent="0.2">
      <c r="A64" s="5">
        <v>62</v>
      </c>
      <c r="B64" s="6" t="s">
        <v>264</v>
      </c>
      <c r="C64" s="7" t="s">
        <v>166</v>
      </c>
      <c r="D64" s="8">
        <v>314</v>
      </c>
      <c r="E64" s="9">
        <v>17</v>
      </c>
      <c r="F64" s="7" t="s">
        <v>167</v>
      </c>
      <c r="G64" s="7" t="s">
        <v>302</v>
      </c>
      <c r="H64" s="7" t="s">
        <v>193</v>
      </c>
      <c r="I64" s="7" t="s">
        <v>23</v>
      </c>
      <c r="J64" s="10">
        <v>35282</v>
      </c>
      <c r="K64" s="11">
        <f ca="1">(TODAY()-J64)-31</f>
        <v>10051</v>
      </c>
      <c r="L64" s="11"/>
      <c r="M64" s="7" t="s">
        <v>184</v>
      </c>
      <c r="N64" s="7" t="s">
        <v>13</v>
      </c>
      <c r="O64" s="7" t="s">
        <v>303</v>
      </c>
      <c r="P64" s="7" t="s">
        <v>304</v>
      </c>
      <c r="Q64" s="7" t="s">
        <v>24</v>
      </c>
      <c r="R64" s="7" t="s">
        <v>305</v>
      </c>
      <c r="S64" s="7" t="s">
        <v>185</v>
      </c>
      <c r="T64" s="14">
        <v>3772350</v>
      </c>
    </row>
    <row r="65" spans="1:20" ht="19.5" customHeight="1" x14ac:dyDescent="0.2">
      <c r="A65" s="5">
        <v>63</v>
      </c>
      <c r="B65" s="6" t="s">
        <v>264</v>
      </c>
      <c r="C65" s="7" t="s">
        <v>66</v>
      </c>
      <c r="D65" s="8">
        <v>407</v>
      </c>
      <c r="E65" s="9">
        <v>27</v>
      </c>
      <c r="F65" s="7" t="s">
        <v>28</v>
      </c>
      <c r="G65" s="7" t="s">
        <v>306</v>
      </c>
      <c r="H65" s="7" t="s">
        <v>307</v>
      </c>
      <c r="I65" s="7" t="s">
        <v>23</v>
      </c>
      <c r="J65" s="10">
        <v>33340</v>
      </c>
      <c r="K65" s="11">
        <f ca="1">(TODAY()-J65)-31</f>
        <v>11993</v>
      </c>
      <c r="L65" s="11"/>
      <c r="M65" s="7" t="s">
        <v>44</v>
      </c>
      <c r="N65" s="10" t="s">
        <v>38</v>
      </c>
      <c r="O65" s="10" t="s">
        <v>24</v>
      </c>
      <c r="P65" s="7" t="s">
        <v>24</v>
      </c>
      <c r="Q65" s="7" t="s">
        <v>24</v>
      </c>
      <c r="R65" s="7" t="s">
        <v>24</v>
      </c>
      <c r="S65" s="7" t="s">
        <v>308</v>
      </c>
      <c r="T65" s="14">
        <v>3735415</v>
      </c>
    </row>
    <row r="66" spans="1:20" ht="27.75" customHeight="1" x14ac:dyDescent="0.2">
      <c r="A66" s="5">
        <v>64</v>
      </c>
      <c r="B66" s="6" t="s">
        <v>309</v>
      </c>
      <c r="C66" s="7" t="s">
        <v>174</v>
      </c>
      <c r="D66" s="8">
        <v>68</v>
      </c>
      <c r="E66" s="9">
        <v>4</v>
      </c>
      <c r="F66" s="7" t="s">
        <v>21</v>
      </c>
      <c r="G66" s="7" t="s">
        <v>310</v>
      </c>
      <c r="H66" s="7" t="s">
        <v>311</v>
      </c>
      <c r="I66" s="7" t="s">
        <v>23</v>
      </c>
      <c r="J66" s="10">
        <v>35845</v>
      </c>
      <c r="K66" s="11">
        <f ca="1">(TODAY()-J66)-31</f>
        <v>9488</v>
      </c>
      <c r="L66" s="11"/>
      <c r="M66" s="7" t="s">
        <v>44</v>
      </c>
      <c r="N66" s="7" t="s">
        <v>13</v>
      </c>
      <c r="O66" s="10" t="s">
        <v>24</v>
      </c>
      <c r="P66" s="7" t="s">
        <v>299</v>
      </c>
      <c r="Q66" s="7" t="s">
        <v>24</v>
      </c>
      <c r="R66" s="7" t="s">
        <v>312</v>
      </c>
      <c r="S66" s="7" t="s">
        <v>313</v>
      </c>
      <c r="T66" s="14">
        <v>7245334</v>
      </c>
    </row>
    <row r="67" spans="1:20" ht="27.75" customHeight="1" x14ac:dyDescent="0.2">
      <c r="A67" s="5">
        <v>65</v>
      </c>
      <c r="B67" s="6" t="s">
        <v>309</v>
      </c>
      <c r="C67" s="7" t="s">
        <v>40</v>
      </c>
      <c r="D67" s="8">
        <v>222</v>
      </c>
      <c r="E67" s="9">
        <v>20</v>
      </c>
      <c r="F67" s="7" t="s">
        <v>41</v>
      </c>
      <c r="G67" s="7" t="s">
        <v>314</v>
      </c>
      <c r="H67" s="7" t="s">
        <v>315</v>
      </c>
      <c r="I67" s="7" t="s">
        <v>37</v>
      </c>
      <c r="J67" s="10">
        <v>43376</v>
      </c>
      <c r="K67" s="11">
        <f ca="1">(TODAY()-J67)-31</f>
        <v>1957</v>
      </c>
      <c r="L67" s="11"/>
      <c r="M67" s="7" t="s">
        <v>44</v>
      </c>
      <c r="N67" s="7" t="s">
        <v>13</v>
      </c>
      <c r="O67" s="10" t="s">
        <v>24</v>
      </c>
      <c r="P67" s="7" t="s">
        <v>299</v>
      </c>
      <c r="Q67" s="7" t="s">
        <v>24</v>
      </c>
      <c r="R67" s="7" t="s">
        <v>316</v>
      </c>
      <c r="S67" s="7" t="s">
        <v>317</v>
      </c>
      <c r="T67" s="14">
        <v>5595190</v>
      </c>
    </row>
    <row r="68" spans="1:20" ht="27.75" customHeight="1" x14ac:dyDescent="0.2">
      <c r="A68" s="5">
        <v>66</v>
      </c>
      <c r="B68" s="6" t="s">
        <v>309</v>
      </c>
      <c r="C68" s="7" t="s">
        <v>40</v>
      </c>
      <c r="D68" s="8">
        <v>222</v>
      </c>
      <c r="E68" s="9">
        <v>20</v>
      </c>
      <c r="F68" s="7" t="s">
        <v>41</v>
      </c>
      <c r="G68" s="7" t="s">
        <v>318</v>
      </c>
      <c r="H68" s="7" t="s">
        <v>319</v>
      </c>
      <c r="I68" s="7" t="s">
        <v>37</v>
      </c>
      <c r="J68" s="10">
        <v>40009</v>
      </c>
      <c r="K68" s="11">
        <f ca="1">(TODAY()-J68)-31</f>
        <v>5324</v>
      </c>
      <c r="L68" s="11"/>
      <c r="M68" s="7" t="s">
        <v>320</v>
      </c>
      <c r="N68" s="7" t="s">
        <v>13</v>
      </c>
      <c r="O68" s="10" t="s">
        <v>24</v>
      </c>
      <c r="P68" s="7" t="s">
        <v>150</v>
      </c>
      <c r="Q68" s="7" t="s">
        <v>24</v>
      </c>
      <c r="R68" s="7" t="s">
        <v>321</v>
      </c>
      <c r="S68" s="7" t="s">
        <v>322</v>
      </c>
      <c r="T68" s="14">
        <v>5595190</v>
      </c>
    </row>
    <row r="69" spans="1:20" ht="27.75" customHeight="1" x14ac:dyDescent="0.2">
      <c r="A69" s="5">
        <v>67</v>
      </c>
      <c r="B69" s="6" t="s">
        <v>309</v>
      </c>
      <c r="C69" s="7" t="s">
        <v>40</v>
      </c>
      <c r="D69" s="8">
        <v>222</v>
      </c>
      <c r="E69" s="9">
        <v>20</v>
      </c>
      <c r="F69" s="7" t="s">
        <v>41</v>
      </c>
      <c r="G69" s="7" t="s">
        <v>323</v>
      </c>
      <c r="H69" s="7" t="s">
        <v>324</v>
      </c>
      <c r="I69" s="7" t="s">
        <v>23</v>
      </c>
      <c r="J69" s="10">
        <v>43376</v>
      </c>
      <c r="K69" s="11">
        <f ca="1">(TODAY()-J69)-31</f>
        <v>1957</v>
      </c>
      <c r="L69" s="11"/>
      <c r="M69" s="7" t="s">
        <v>44</v>
      </c>
      <c r="N69" s="7" t="s">
        <v>13</v>
      </c>
      <c r="O69" s="10" t="s">
        <v>24</v>
      </c>
      <c r="P69" s="7" t="s">
        <v>240</v>
      </c>
      <c r="Q69" s="7" t="s">
        <v>24</v>
      </c>
      <c r="R69" s="7" t="s">
        <v>325</v>
      </c>
      <c r="S69" s="7" t="s">
        <v>326</v>
      </c>
      <c r="T69" s="14">
        <v>5595190</v>
      </c>
    </row>
    <row r="70" spans="1:20" ht="35.25" customHeight="1" x14ac:dyDescent="0.2">
      <c r="A70" s="5">
        <v>68</v>
      </c>
      <c r="B70" s="6" t="s">
        <v>309</v>
      </c>
      <c r="C70" s="7" t="s">
        <v>40</v>
      </c>
      <c r="D70" s="8">
        <v>222</v>
      </c>
      <c r="E70" s="9">
        <v>20</v>
      </c>
      <c r="F70" s="7" t="s">
        <v>41</v>
      </c>
      <c r="G70" s="7" t="s">
        <v>327</v>
      </c>
      <c r="H70" s="7" t="s">
        <v>328</v>
      </c>
      <c r="I70" s="7" t="s">
        <v>37</v>
      </c>
      <c r="J70" s="10">
        <v>35202</v>
      </c>
      <c r="K70" s="11">
        <f ca="1">(TODAY()-J70)-31</f>
        <v>10131</v>
      </c>
      <c r="L70" s="11"/>
      <c r="M70" s="7" t="s">
        <v>44</v>
      </c>
      <c r="N70" s="7" t="s">
        <v>13</v>
      </c>
      <c r="O70" s="10" t="s">
        <v>24</v>
      </c>
      <c r="P70" s="7" t="s">
        <v>329</v>
      </c>
      <c r="Q70" s="7" t="s">
        <v>24</v>
      </c>
      <c r="R70" s="7" t="s">
        <v>330</v>
      </c>
      <c r="S70" s="7" t="s">
        <v>331</v>
      </c>
      <c r="T70" s="14">
        <v>5595190</v>
      </c>
    </row>
    <row r="71" spans="1:20" ht="28.5" customHeight="1" x14ac:dyDescent="0.2">
      <c r="A71" s="5">
        <v>69</v>
      </c>
      <c r="B71" s="6" t="s">
        <v>309</v>
      </c>
      <c r="C71" s="7" t="s">
        <v>40</v>
      </c>
      <c r="D71" s="8">
        <v>222</v>
      </c>
      <c r="E71" s="9">
        <v>19</v>
      </c>
      <c r="F71" s="7" t="s">
        <v>41</v>
      </c>
      <c r="G71" s="7" t="s">
        <v>182</v>
      </c>
      <c r="H71" s="7" t="s">
        <v>183</v>
      </c>
      <c r="I71" s="15"/>
      <c r="J71" s="15"/>
      <c r="K71" s="11">
        <f ca="1">(TODAY()-J71)-31</f>
        <v>45333</v>
      </c>
      <c r="L71" s="15"/>
      <c r="M71" s="15"/>
      <c r="N71" s="15"/>
      <c r="O71" s="15"/>
      <c r="P71" s="7" t="s">
        <v>24</v>
      </c>
      <c r="Q71" s="15"/>
      <c r="R71" s="15"/>
      <c r="S71" s="15"/>
      <c r="T71" s="14">
        <v>5466775</v>
      </c>
    </row>
    <row r="72" spans="1:20" ht="28.5" customHeight="1" x14ac:dyDescent="0.2">
      <c r="A72" s="5">
        <v>70</v>
      </c>
      <c r="B72" s="6" t="s">
        <v>309</v>
      </c>
      <c r="C72" s="7" t="s">
        <v>86</v>
      </c>
      <c r="D72" s="8">
        <v>219</v>
      </c>
      <c r="E72" s="9">
        <v>18</v>
      </c>
      <c r="F72" s="7" t="s">
        <v>41</v>
      </c>
      <c r="G72" s="7" t="s">
        <v>182</v>
      </c>
      <c r="H72" s="7" t="s">
        <v>183</v>
      </c>
      <c r="I72" s="7"/>
      <c r="J72" s="15"/>
      <c r="K72" s="11">
        <f ca="1">(TODAY()-J72)-31</f>
        <v>45333</v>
      </c>
      <c r="L72" s="11"/>
      <c r="M72" s="7"/>
      <c r="N72" s="10"/>
      <c r="O72" s="10"/>
      <c r="P72" s="7" t="s">
        <v>24</v>
      </c>
      <c r="Q72" s="7"/>
      <c r="R72" s="7"/>
      <c r="S72" s="7"/>
      <c r="T72" s="14">
        <v>5198047</v>
      </c>
    </row>
    <row r="73" spans="1:20" ht="28.5" customHeight="1" x14ac:dyDescent="0.2">
      <c r="A73" s="5">
        <v>71</v>
      </c>
      <c r="B73" s="6" t="s">
        <v>309</v>
      </c>
      <c r="C73" s="7" t="s">
        <v>86</v>
      </c>
      <c r="D73" s="8">
        <v>219</v>
      </c>
      <c r="E73" s="9">
        <v>18</v>
      </c>
      <c r="F73" s="7" t="s">
        <v>41</v>
      </c>
      <c r="G73" s="7" t="s">
        <v>332</v>
      </c>
      <c r="H73" s="7" t="s">
        <v>333</v>
      </c>
      <c r="I73" s="7" t="s">
        <v>23</v>
      </c>
      <c r="J73" s="10">
        <v>43395</v>
      </c>
      <c r="K73" s="11">
        <f ca="1">(TODAY()-J73)-31</f>
        <v>1938</v>
      </c>
      <c r="L73" s="11"/>
      <c r="M73" s="7" t="s">
        <v>334</v>
      </c>
      <c r="N73" s="7" t="s">
        <v>13</v>
      </c>
      <c r="O73" s="10" t="s">
        <v>24</v>
      </c>
      <c r="P73" s="7" t="s">
        <v>335</v>
      </c>
      <c r="Q73" s="7" t="s">
        <v>24</v>
      </c>
      <c r="R73" s="7" t="s">
        <v>336</v>
      </c>
      <c r="S73" s="7" t="s">
        <v>337</v>
      </c>
      <c r="T73" s="14">
        <v>5198047</v>
      </c>
    </row>
    <row r="74" spans="1:20" ht="19.5" customHeight="1" x14ac:dyDescent="0.2">
      <c r="A74" s="5">
        <v>72</v>
      </c>
      <c r="B74" s="6" t="s">
        <v>338</v>
      </c>
      <c r="C74" s="7" t="s">
        <v>174</v>
      </c>
      <c r="D74" s="8">
        <v>68</v>
      </c>
      <c r="E74" s="9">
        <v>4</v>
      </c>
      <c r="F74" s="7" t="s">
        <v>21</v>
      </c>
      <c r="G74" s="7" t="s">
        <v>637</v>
      </c>
      <c r="H74" s="7" t="s">
        <v>638</v>
      </c>
      <c r="I74" s="7" t="s">
        <v>23</v>
      </c>
      <c r="J74" s="10">
        <v>45343</v>
      </c>
      <c r="K74" s="11">
        <f ca="1">(TODAY()-J74)</f>
        <v>21</v>
      </c>
      <c r="L74" s="11"/>
      <c r="M74" s="7" t="s">
        <v>22</v>
      </c>
      <c r="N74" s="7" t="s">
        <v>13</v>
      </c>
      <c r="O74" s="10" t="s">
        <v>24</v>
      </c>
      <c r="P74" s="7" t="s">
        <v>639</v>
      </c>
      <c r="Q74" s="7" t="s">
        <v>175</v>
      </c>
      <c r="R74" s="7" t="s">
        <v>640</v>
      </c>
      <c r="S74" s="7"/>
      <c r="T74" s="14">
        <v>7245334</v>
      </c>
    </row>
    <row r="75" spans="1:20" ht="19.5" customHeight="1" x14ac:dyDescent="0.2">
      <c r="A75" s="5">
        <v>73</v>
      </c>
      <c r="B75" s="6" t="s">
        <v>338</v>
      </c>
      <c r="C75" s="7" t="s">
        <v>40</v>
      </c>
      <c r="D75" s="8">
        <v>222</v>
      </c>
      <c r="E75" s="9">
        <v>25</v>
      </c>
      <c r="F75" s="7" t="s">
        <v>41</v>
      </c>
      <c r="G75" s="7" t="s">
        <v>339</v>
      </c>
      <c r="H75" s="7" t="s">
        <v>340</v>
      </c>
      <c r="I75" s="7" t="s">
        <v>37</v>
      </c>
      <c r="J75" s="10">
        <v>43587</v>
      </c>
      <c r="K75" s="11">
        <f ca="1">(TODAY()-J75)-31</f>
        <v>1746</v>
      </c>
      <c r="L75" s="11"/>
      <c r="M75" s="7" t="s">
        <v>44</v>
      </c>
      <c r="N75" s="7" t="s">
        <v>13</v>
      </c>
      <c r="O75" s="10" t="s">
        <v>24</v>
      </c>
      <c r="P75" s="7" t="s">
        <v>117</v>
      </c>
      <c r="Q75" s="7" t="s">
        <v>24</v>
      </c>
      <c r="R75" s="7" t="s">
        <v>341</v>
      </c>
      <c r="S75" s="7" t="s">
        <v>342</v>
      </c>
      <c r="T75" s="14">
        <v>6098372</v>
      </c>
    </row>
    <row r="76" spans="1:20" ht="19.5" customHeight="1" x14ac:dyDescent="0.2">
      <c r="A76" s="5">
        <v>74</v>
      </c>
      <c r="B76" s="6" t="s">
        <v>338</v>
      </c>
      <c r="C76" s="7" t="s">
        <v>40</v>
      </c>
      <c r="D76" s="8">
        <v>222</v>
      </c>
      <c r="E76" s="9">
        <v>24</v>
      </c>
      <c r="F76" s="7" t="s">
        <v>41</v>
      </c>
      <c r="G76" s="7" t="s">
        <v>343</v>
      </c>
      <c r="H76" s="7" t="s">
        <v>344</v>
      </c>
      <c r="I76" s="7" t="s">
        <v>23</v>
      </c>
      <c r="J76" s="10">
        <v>40007</v>
      </c>
      <c r="K76" s="11">
        <f ca="1">(TODAY()-J76)-31</f>
        <v>5326</v>
      </c>
      <c r="L76" s="11"/>
      <c r="M76" s="7" t="s">
        <v>345</v>
      </c>
      <c r="N76" s="7" t="s">
        <v>13</v>
      </c>
      <c r="O76" s="10" t="s">
        <v>24</v>
      </c>
      <c r="P76" s="7" t="s">
        <v>346</v>
      </c>
      <c r="Q76" s="7" t="s">
        <v>24</v>
      </c>
      <c r="R76" s="7" t="s">
        <v>347</v>
      </c>
      <c r="S76" s="7" t="s">
        <v>348</v>
      </c>
      <c r="T76" s="14">
        <v>5948029</v>
      </c>
    </row>
    <row r="77" spans="1:20" ht="19.5" customHeight="1" x14ac:dyDescent="0.2">
      <c r="A77" s="5">
        <v>75</v>
      </c>
      <c r="B77" s="6" t="s">
        <v>338</v>
      </c>
      <c r="C77" s="7" t="s">
        <v>40</v>
      </c>
      <c r="D77" s="8">
        <v>222</v>
      </c>
      <c r="E77" s="9">
        <v>20</v>
      </c>
      <c r="F77" s="7" t="s">
        <v>41</v>
      </c>
      <c r="G77" s="7" t="s">
        <v>349</v>
      </c>
      <c r="H77" s="7" t="s">
        <v>350</v>
      </c>
      <c r="I77" s="7" t="s">
        <v>37</v>
      </c>
      <c r="J77" s="10">
        <v>43418</v>
      </c>
      <c r="K77" s="11">
        <f ca="1">(TODAY()-J77)-31</f>
        <v>1915</v>
      </c>
      <c r="L77" s="11"/>
      <c r="M77" s="7" t="s">
        <v>107</v>
      </c>
      <c r="N77" s="7" t="s">
        <v>13</v>
      </c>
      <c r="O77" s="10" t="s">
        <v>24</v>
      </c>
      <c r="P77" s="7" t="s">
        <v>117</v>
      </c>
      <c r="Q77" s="7" t="s">
        <v>24</v>
      </c>
      <c r="R77" s="7" t="s">
        <v>351</v>
      </c>
      <c r="S77" s="7" t="s">
        <v>352</v>
      </c>
      <c r="T77" s="14">
        <v>5595190</v>
      </c>
    </row>
    <row r="78" spans="1:20" ht="19.5" customHeight="1" x14ac:dyDescent="0.2">
      <c r="A78" s="5">
        <v>76</v>
      </c>
      <c r="B78" s="6" t="s">
        <v>338</v>
      </c>
      <c r="C78" s="7" t="s">
        <v>40</v>
      </c>
      <c r="D78" s="8">
        <v>222</v>
      </c>
      <c r="E78" s="9">
        <v>20</v>
      </c>
      <c r="F78" s="7" t="s">
        <v>41</v>
      </c>
      <c r="G78" s="7" t="s">
        <v>353</v>
      </c>
      <c r="H78" s="7" t="s">
        <v>354</v>
      </c>
      <c r="I78" s="7" t="s">
        <v>23</v>
      </c>
      <c r="J78" s="10">
        <v>35333</v>
      </c>
      <c r="K78" s="11">
        <f ca="1">(TODAY()-J78)-31</f>
        <v>10000</v>
      </c>
      <c r="L78" s="11"/>
      <c r="M78" s="7" t="s">
        <v>355</v>
      </c>
      <c r="N78" s="7" t="s">
        <v>13</v>
      </c>
      <c r="O78" s="10" t="s">
        <v>24</v>
      </c>
      <c r="P78" s="7" t="s">
        <v>175</v>
      </c>
      <c r="Q78" s="7" t="s">
        <v>24</v>
      </c>
      <c r="R78" s="7" t="s">
        <v>356</v>
      </c>
      <c r="S78" s="7" t="s">
        <v>357</v>
      </c>
      <c r="T78" s="14">
        <v>5595190</v>
      </c>
    </row>
    <row r="79" spans="1:20" ht="19.5" customHeight="1" x14ac:dyDescent="0.2">
      <c r="A79" s="5">
        <v>77</v>
      </c>
      <c r="B79" s="6" t="s">
        <v>338</v>
      </c>
      <c r="C79" s="7" t="s">
        <v>166</v>
      </c>
      <c r="D79" s="8">
        <v>314</v>
      </c>
      <c r="E79" s="9">
        <v>17</v>
      </c>
      <c r="F79" s="7" t="s">
        <v>167</v>
      </c>
      <c r="G79" s="7" t="s">
        <v>358</v>
      </c>
      <c r="H79" s="7" t="s">
        <v>359</v>
      </c>
      <c r="I79" s="7" t="s">
        <v>37</v>
      </c>
      <c r="J79" s="10">
        <v>44580</v>
      </c>
      <c r="K79" s="11">
        <f ca="1">(TODAY()-J79)-31</f>
        <v>753</v>
      </c>
      <c r="L79" s="11"/>
      <c r="M79" s="7" t="s">
        <v>22</v>
      </c>
      <c r="N79" s="7" t="s">
        <v>13</v>
      </c>
      <c r="O79" s="10" t="s">
        <v>360</v>
      </c>
      <c r="P79" s="7" t="s">
        <v>361</v>
      </c>
      <c r="Q79" s="7" t="s">
        <v>24</v>
      </c>
      <c r="R79" s="7" t="s">
        <v>24</v>
      </c>
      <c r="S79" s="7" t="s">
        <v>362</v>
      </c>
      <c r="T79" s="14">
        <v>3772350</v>
      </c>
    </row>
    <row r="80" spans="1:20" ht="19.5" customHeight="1" x14ac:dyDescent="0.2">
      <c r="A80" s="5">
        <v>78</v>
      </c>
      <c r="B80" s="6" t="s">
        <v>363</v>
      </c>
      <c r="C80" s="7" t="s">
        <v>147</v>
      </c>
      <c r="D80" s="8">
        <v>9</v>
      </c>
      <c r="E80" s="9">
        <v>7</v>
      </c>
      <c r="F80" s="7" t="s">
        <v>21</v>
      </c>
      <c r="G80" s="7" t="s">
        <v>364</v>
      </c>
      <c r="H80" s="7" t="s">
        <v>365</v>
      </c>
      <c r="I80" s="7" t="s">
        <v>37</v>
      </c>
      <c r="J80" s="10">
        <v>43922</v>
      </c>
      <c r="K80" s="11">
        <f ca="1">(TODAY()-J80)-31</f>
        <v>1411</v>
      </c>
      <c r="L80" s="11"/>
      <c r="M80" s="7" t="s">
        <v>44</v>
      </c>
      <c r="N80" s="7" t="s">
        <v>13</v>
      </c>
      <c r="O80" s="10" t="s">
        <v>24</v>
      </c>
      <c r="P80" s="7" t="s">
        <v>366</v>
      </c>
      <c r="Q80" s="7" t="s">
        <v>24</v>
      </c>
      <c r="R80" s="7" t="s">
        <v>367</v>
      </c>
      <c r="S80" s="7" t="s">
        <v>368</v>
      </c>
      <c r="T80" s="14">
        <v>9770996</v>
      </c>
    </row>
    <row r="81" spans="1:20" ht="19.5" customHeight="1" x14ac:dyDescent="0.2">
      <c r="A81" s="5">
        <v>79</v>
      </c>
      <c r="B81" s="6" t="s">
        <v>363</v>
      </c>
      <c r="C81" s="7" t="s">
        <v>40</v>
      </c>
      <c r="D81" s="8">
        <v>222</v>
      </c>
      <c r="E81" s="9">
        <v>24</v>
      </c>
      <c r="F81" s="7" t="s">
        <v>41</v>
      </c>
      <c r="G81" s="7" t="s">
        <v>369</v>
      </c>
      <c r="H81" s="7" t="s">
        <v>370</v>
      </c>
      <c r="I81" s="7" t="s">
        <v>23</v>
      </c>
      <c r="J81" s="10">
        <v>35797</v>
      </c>
      <c r="K81" s="11">
        <f ca="1">(TODAY()-J81)-31</f>
        <v>9536</v>
      </c>
      <c r="L81" s="11"/>
      <c r="M81" s="7" t="s">
        <v>44</v>
      </c>
      <c r="N81" s="7" t="s">
        <v>13</v>
      </c>
      <c r="O81" s="10" t="s">
        <v>24</v>
      </c>
      <c r="P81" s="7" t="s">
        <v>57</v>
      </c>
      <c r="Q81" s="7" t="s">
        <v>24</v>
      </c>
      <c r="R81" s="7" t="s">
        <v>371</v>
      </c>
      <c r="S81" s="7" t="s">
        <v>372</v>
      </c>
      <c r="T81" s="14">
        <v>5948029</v>
      </c>
    </row>
    <row r="82" spans="1:20" ht="19.5" customHeight="1" x14ac:dyDescent="0.2">
      <c r="A82" s="5">
        <v>80</v>
      </c>
      <c r="B82" s="6" t="s">
        <v>363</v>
      </c>
      <c r="C82" s="7" t="s">
        <v>40</v>
      </c>
      <c r="D82" s="8">
        <v>222</v>
      </c>
      <c r="E82" s="9">
        <v>20</v>
      </c>
      <c r="F82" s="7" t="s">
        <v>41</v>
      </c>
      <c r="G82" s="7" t="s">
        <v>373</v>
      </c>
      <c r="H82" s="7" t="s">
        <v>374</v>
      </c>
      <c r="I82" s="7" t="s">
        <v>37</v>
      </c>
      <c r="J82" s="10">
        <v>40190</v>
      </c>
      <c r="K82" s="11">
        <f ca="1">(TODAY()-J82)-31</f>
        <v>5143</v>
      </c>
      <c r="L82" s="11"/>
      <c r="M82" s="7" t="s">
        <v>375</v>
      </c>
      <c r="N82" s="7" t="s">
        <v>13</v>
      </c>
      <c r="O82" s="10" t="s">
        <v>24</v>
      </c>
      <c r="P82" s="7" t="s">
        <v>376</v>
      </c>
      <c r="Q82" s="7" t="s">
        <v>24</v>
      </c>
      <c r="R82" s="7" t="s">
        <v>377</v>
      </c>
      <c r="S82" s="7" t="s">
        <v>378</v>
      </c>
      <c r="T82" s="14">
        <v>5595190</v>
      </c>
    </row>
    <row r="83" spans="1:20" ht="29.25" customHeight="1" x14ac:dyDescent="0.2">
      <c r="A83" s="5">
        <v>81</v>
      </c>
      <c r="B83" s="6" t="s">
        <v>363</v>
      </c>
      <c r="C83" s="7" t="s">
        <v>86</v>
      </c>
      <c r="D83" s="8">
        <v>219</v>
      </c>
      <c r="E83" s="9">
        <v>14</v>
      </c>
      <c r="F83" s="7" t="s">
        <v>41</v>
      </c>
      <c r="G83" s="7" t="s">
        <v>379</v>
      </c>
      <c r="H83" s="7" t="s">
        <v>380</v>
      </c>
      <c r="I83" s="7" t="s">
        <v>37</v>
      </c>
      <c r="J83" s="10">
        <v>35139</v>
      </c>
      <c r="K83" s="11">
        <f ca="1">(TODAY()-J83)-31</f>
        <v>10194</v>
      </c>
      <c r="L83" s="11"/>
      <c r="M83" s="7" t="s">
        <v>381</v>
      </c>
      <c r="N83" s="10" t="s">
        <v>38</v>
      </c>
      <c r="O83" s="10" t="s">
        <v>382</v>
      </c>
      <c r="P83" s="7" t="s">
        <v>383</v>
      </c>
      <c r="Q83" s="7" t="s">
        <v>24</v>
      </c>
      <c r="R83" s="7" t="s">
        <v>641</v>
      </c>
      <c r="S83" s="7" t="s">
        <v>384</v>
      </c>
      <c r="T83" s="14">
        <v>5040810</v>
      </c>
    </row>
    <row r="84" spans="1:20" ht="32.25" customHeight="1" x14ac:dyDescent="0.2">
      <c r="A84" s="5">
        <v>82</v>
      </c>
      <c r="B84" s="6" t="s">
        <v>363</v>
      </c>
      <c r="C84" s="7" t="s">
        <v>385</v>
      </c>
      <c r="D84" s="8">
        <v>440</v>
      </c>
      <c r="E84" s="9">
        <v>9</v>
      </c>
      <c r="F84" s="7" t="s">
        <v>28</v>
      </c>
      <c r="G84" s="7" t="s">
        <v>386</v>
      </c>
      <c r="H84" s="7" t="s">
        <v>387</v>
      </c>
      <c r="I84" s="7" t="s">
        <v>37</v>
      </c>
      <c r="J84" s="10">
        <v>45106</v>
      </c>
      <c r="K84" s="11">
        <f ca="1">(TODAY()-J84)-31</f>
        <v>227</v>
      </c>
      <c r="L84" s="11"/>
      <c r="M84" s="7"/>
      <c r="N84" s="7" t="s">
        <v>13</v>
      </c>
      <c r="O84" s="10"/>
      <c r="P84" s="7" t="s">
        <v>24</v>
      </c>
      <c r="Q84" s="7"/>
      <c r="R84" s="7"/>
      <c r="S84" s="7" t="s">
        <v>388</v>
      </c>
      <c r="T84" s="14">
        <v>2336936</v>
      </c>
    </row>
    <row r="85" spans="1:20" ht="24.75" customHeight="1" x14ac:dyDescent="0.2">
      <c r="A85" s="5">
        <v>83</v>
      </c>
      <c r="B85" s="6" t="s">
        <v>389</v>
      </c>
      <c r="C85" s="7" t="s">
        <v>174</v>
      </c>
      <c r="D85" s="8">
        <v>68</v>
      </c>
      <c r="E85" s="9">
        <v>4</v>
      </c>
      <c r="F85" s="7" t="s">
        <v>21</v>
      </c>
      <c r="G85" s="7" t="s">
        <v>399</v>
      </c>
      <c r="H85" s="7" t="s">
        <v>400</v>
      </c>
      <c r="I85" s="7" t="s">
        <v>37</v>
      </c>
      <c r="J85" s="10">
        <v>35914</v>
      </c>
      <c r="K85" s="11">
        <f ca="1">(TODAY()-J85)-31</f>
        <v>9419</v>
      </c>
      <c r="L85" s="11"/>
      <c r="M85" s="7" t="s">
        <v>401</v>
      </c>
      <c r="N85" s="7" t="s">
        <v>13</v>
      </c>
      <c r="O85" s="10" t="s">
        <v>24</v>
      </c>
      <c r="P85" s="7" t="s">
        <v>293</v>
      </c>
      <c r="Q85" s="7" t="s">
        <v>24</v>
      </c>
      <c r="R85" s="7" t="s">
        <v>402</v>
      </c>
      <c r="S85" s="7" t="s">
        <v>403</v>
      </c>
      <c r="T85" s="14">
        <v>7245334</v>
      </c>
    </row>
    <row r="86" spans="1:20" ht="24.75" customHeight="1" x14ac:dyDescent="0.2">
      <c r="A86" s="5">
        <v>84</v>
      </c>
      <c r="B86" s="6" t="s">
        <v>389</v>
      </c>
      <c r="C86" s="7" t="s">
        <v>40</v>
      </c>
      <c r="D86" s="8">
        <v>222</v>
      </c>
      <c r="E86" s="9">
        <v>25</v>
      </c>
      <c r="F86" s="7" t="s">
        <v>41</v>
      </c>
      <c r="G86" s="7" t="s">
        <v>390</v>
      </c>
      <c r="H86" s="7" t="s">
        <v>391</v>
      </c>
      <c r="I86" s="7" t="s">
        <v>23</v>
      </c>
      <c r="J86" s="10">
        <v>43378</v>
      </c>
      <c r="K86" s="11">
        <f ca="1">(TODAY()-J86)-31</f>
        <v>1955</v>
      </c>
      <c r="L86" s="11"/>
      <c r="M86" s="7" t="s">
        <v>107</v>
      </c>
      <c r="N86" s="7" t="s">
        <v>13</v>
      </c>
      <c r="O86" s="10" t="s">
        <v>24</v>
      </c>
      <c r="P86" s="7" t="s">
        <v>392</v>
      </c>
      <c r="Q86" s="7" t="s">
        <v>24</v>
      </c>
      <c r="R86" s="7" t="s">
        <v>393</v>
      </c>
      <c r="S86" s="7" t="s">
        <v>394</v>
      </c>
      <c r="T86" s="14">
        <v>6098372</v>
      </c>
    </row>
    <row r="87" spans="1:20" ht="24.75" customHeight="1" x14ac:dyDescent="0.2">
      <c r="A87" s="5">
        <v>85</v>
      </c>
      <c r="B87" s="6" t="s">
        <v>389</v>
      </c>
      <c r="C87" s="7" t="s">
        <v>40</v>
      </c>
      <c r="D87" s="8">
        <v>222</v>
      </c>
      <c r="E87" s="9">
        <v>25</v>
      </c>
      <c r="F87" s="7" t="s">
        <v>41</v>
      </c>
      <c r="G87" s="7" t="s">
        <v>395</v>
      </c>
      <c r="H87" s="7" t="s">
        <v>396</v>
      </c>
      <c r="I87" s="7" t="s">
        <v>23</v>
      </c>
      <c r="J87" s="10">
        <v>35919</v>
      </c>
      <c r="K87" s="11">
        <f ca="1">(TODAY()-J87)-31</f>
        <v>9414</v>
      </c>
      <c r="L87" s="11"/>
      <c r="M87" s="7" t="s">
        <v>44</v>
      </c>
      <c r="N87" s="7" t="s">
        <v>13</v>
      </c>
      <c r="O87" s="10" t="s">
        <v>24</v>
      </c>
      <c r="P87" s="7" t="s">
        <v>280</v>
      </c>
      <c r="Q87" s="7" t="s">
        <v>24</v>
      </c>
      <c r="R87" s="7" t="s">
        <v>397</v>
      </c>
      <c r="S87" s="7" t="s">
        <v>398</v>
      </c>
      <c r="T87" s="14">
        <v>6098372</v>
      </c>
    </row>
    <row r="88" spans="1:20" ht="24.75" customHeight="1" x14ac:dyDescent="0.2">
      <c r="A88" s="5">
        <v>86</v>
      </c>
      <c r="B88" s="6" t="s">
        <v>389</v>
      </c>
      <c r="C88" s="7" t="s">
        <v>40</v>
      </c>
      <c r="D88" s="8">
        <v>222</v>
      </c>
      <c r="E88" s="9">
        <v>25</v>
      </c>
      <c r="F88" s="7" t="s">
        <v>41</v>
      </c>
      <c r="G88" s="7" t="s">
        <v>399</v>
      </c>
      <c r="H88" s="7" t="s">
        <v>400</v>
      </c>
      <c r="I88" s="7" t="s">
        <v>37</v>
      </c>
      <c r="J88" s="10">
        <v>35914</v>
      </c>
      <c r="K88" s="11">
        <f ca="1">(TODAY()-J88)-31</f>
        <v>9419</v>
      </c>
      <c r="L88" s="11"/>
      <c r="M88" s="7" t="s">
        <v>401</v>
      </c>
      <c r="N88" s="7" t="s">
        <v>13</v>
      </c>
      <c r="O88" s="10" t="s">
        <v>24</v>
      </c>
      <c r="P88" s="7" t="s">
        <v>293</v>
      </c>
      <c r="Q88" s="7" t="s">
        <v>24</v>
      </c>
      <c r="R88" s="7" t="s">
        <v>402</v>
      </c>
      <c r="S88" s="7" t="s">
        <v>403</v>
      </c>
      <c r="T88" s="14">
        <v>6098372</v>
      </c>
    </row>
    <row r="89" spans="1:20" ht="24.75" customHeight="1" x14ac:dyDescent="0.2">
      <c r="A89" s="5">
        <v>87</v>
      </c>
      <c r="B89" s="6" t="s">
        <v>389</v>
      </c>
      <c r="C89" s="7" t="s">
        <v>40</v>
      </c>
      <c r="D89" s="8">
        <v>222</v>
      </c>
      <c r="E89" s="9">
        <v>24</v>
      </c>
      <c r="F89" s="7" t="s">
        <v>41</v>
      </c>
      <c r="G89" s="7" t="s">
        <v>404</v>
      </c>
      <c r="H89" s="7" t="s">
        <v>405</v>
      </c>
      <c r="I89" s="7" t="s">
        <v>37</v>
      </c>
      <c r="J89" s="10">
        <v>36032</v>
      </c>
      <c r="K89" s="11">
        <f ca="1">(TODAY()-J89)-31</f>
        <v>9301</v>
      </c>
      <c r="L89" s="11"/>
      <c r="M89" s="7" t="s">
        <v>406</v>
      </c>
      <c r="N89" s="7" t="s">
        <v>13</v>
      </c>
      <c r="O89" s="10" t="s">
        <v>24</v>
      </c>
      <c r="P89" s="7" t="s">
        <v>407</v>
      </c>
      <c r="Q89" s="7" t="s">
        <v>24</v>
      </c>
      <c r="R89" s="7" t="s">
        <v>408</v>
      </c>
      <c r="S89" s="7" t="s">
        <v>409</v>
      </c>
      <c r="T89" s="14">
        <v>5948029</v>
      </c>
    </row>
    <row r="90" spans="1:20" ht="24.75" customHeight="1" x14ac:dyDescent="0.2">
      <c r="A90" s="5">
        <v>88</v>
      </c>
      <c r="B90" s="6" t="s">
        <v>389</v>
      </c>
      <c r="C90" s="7" t="s">
        <v>86</v>
      </c>
      <c r="D90" s="8">
        <v>219</v>
      </c>
      <c r="E90" s="9">
        <v>18</v>
      </c>
      <c r="F90" s="7" t="s">
        <v>41</v>
      </c>
      <c r="G90" s="7" t="s">
        <v>410</v>
      </c>
      <c r="H90" s="7" t="s">
        <v>411</v>
      </c>
      <c r="I90" s="7" t="s">
        <v>37</v>
      </c>
      <c r="J90" s="10">
        <v>35285</v>
      </c>
      <c r="K90" s="11">
        <f ca="1">(TODAY()-J90)-31</f>
        <v>10048</v>
      </c>
      <c r="L90" s="11"/>
      <c r="M90" s="7" t="s">
        <v>412</v>
      </c>
      <c r="N90" s="7" t="s">
        <v>13</v>
      </c>
      <c r="O90" s="10" t="s">
        <v>24</v>
      </c>
      <c r="P90" s="7" t="s">
        <v>225</v>
      </c>
      <c r="Q90" s="7" t="s">
        <v>24</v>
      </c>
      <c r="R90" s="7" t="s">
        <v>413</v>
      </c>
      <c r="S90" s="7" t="s">
        <v>414</v>
      </c>
      <c r="T90" s="14">
        <v>5198047</v>
      </c>
    </row>
    <row r="91" spans="1:20" ht="26.25" customHeight="1" x14ac:dyDescent="0.2">
      <c r="A91" s="5">
        <v>89</v>
      </c>
      <c r="B91" s="6" t="s">
        <v>415</v>
      </c>
      <c r="C91" s="7" t="s">
        <v>174</v>
      </c>
      <c r="D91" s="8">
        <v>68</v>
      </c>
      <c r="E91" s="9">
        <v>4</v>
      </c>
      <c r="F91" s="7" t="s">
        <v>21</v>
      </c>
      <c r="G91" s="7" t="s">
        <v>416</v>
      </c>
      <c r="H91" s="7" t="s">
        <v>417</v>
      </c>
      <c r="I91" s="7" t="s">
        <v>23</v>
      </c>
      <c r="J91" s="10">
        <v>43916</v>
      </c>
      <c r="K91" s="11">
        <f ca="1">(TODAY()-J91)-31</f>
        <v>1417</v>
      </c>
      <c r="L91" s="11"/>
      <c r="M91" s="7" t="s">
        <v>62</v>
      </c>
      <c r="N91" s="7" t="s">
        <v>13</v>
      </c>
      <c r="O91" s="10" t="s">
        <v>24</v>
      </c>
      <c r="P91" s="7" t="s">
        <v>418</v>
      </c>
      <c r="Q91" s="7" t="s">
        <v>24</v>
      </c>
      <c r="R91" s="7" t="s">
        <v>356</v>
      </c>
      <c r="S91" s="7" t="s">
        <v>419</v>
      </c>
      <c r="T91" s="14">
        <v>7245334</v>
      </c>
    </row>
    <row r="92" spans="1:20" ht="39.75" customHeight="1" x14ac:dyDescent="0.2">
      <c r="A92" s="5">
        <v>90</v>
      </c>
      <c r="B92" s="6" t="s">
        <v>415</v>
      </c>
      <c r="C92" s="7" t="s">
        <v>40</v>
      </c>
      <c r="D92" s="8">
        <v>222</v>
      </c>
      <c r="E92" s="9">
        <v>25</v>
      </c>
      <c r="F92" s="7" t="s">
        <v>41</v>
      </c>
      <c r="G92" s="7" t="s">
        <v>420</v>
      </c>
      <c r="H92" s="7" t="s">
        <v>354</v>
      </c>
      <c r="I92" s="7" t="s">
        <v>23</v>
      </c>
      <c r="J92" s="10">
        <v>34834</v>
      </c>
      <c r="K92" s="11">
        <f ca="1">(TODAY()-J92)-31</f>
        <v>10499</v>
      </c>
      <c r="L92" s="11"/>
      <c r="M92" s="7" t="s">
        <v>44</v>
      </c>
      <c r="N92" s="7" t="s">
        <v>13</v>
      </c>
      <c r="O92" s="10" t="s">
        <v>24</v>
      </c>
      <c r="P92" s="7" t="s">
        <v>421</v>
      </c>
      <c r="Q92" s="7" t="s">
        <v>24</v>
      </c>
      <c r="R92" s="7" t="s">
        <v>422</v>
      </c>
      <c r="S92" s="7" t="s">
        <v>423</v>
      </c>
      <c r="T92" s="14">
        <v>6098372</v>
      </c>
    </row>
    <row r="93" spans="1:20" ht="25.5" x14ac:dyDescent="0.2">
      <c r="A93" s="5">
        <v>91</v>
      </c>
      <c r="B93" s="6" t="s">
        <v>415</v>
      </c>
      <c r="C93" s="7" t="s">
        <v>40</v>
      </c>
      <c r="D93" s="8">
        <v>222</v>
      </c>
      <c r="E93" s="9">
        <v>20</v>
      </c>
      <c r="F93" s="7" t="s">
        <v>41</v>
      </c>
      <c r="G93" s="7" t="s">
        <v>424</v>
      </c>
      <c r="H93" s="7" t="s">
        <v>425</v>
      </c>
      <c r="I93" s="7" t="s">
        <v>23</v>
      </c>
      <c r="J93" s="10">
        <v>34834</v>
      </c>
      <c r="K93" s="11">
        <f ca="1">(TODAY()-J93)-31</f>
        <v>10499</v>
      </c>
      <c r="L93" s="11"/>
      <c r="M93" s="7" t="s">
        <v>426</v>
      </c>
      <c r="N93" s="7" t="s">
        <v>13</v>
      </c>
      <c r="O93" s="10" t="s">
        <v>24</v>
      </c>
      <c r="P93" s="7" t="s">
        <v>211</v>
      </c>
      <c r="Q93" s="7" t="s">
        <v>24</v>
      </c>
      <c r="R93" s="7"/>
      <c r="S93" s="7" t="s">
        <v>427</v>
      </c>
      <c r="T93" s="14">
        <v>5595190</v>
      </c>
    </row>
    <row r="94" spans="1:20" ht="27.75" customHeight="1" x14ac:dyDescent="0.2">
      <c r="A94" s="5">
        <v>92</v>
      </c>
      <c r="B94" s="6" t="s">
        <v>415</v>
      </c>
      <c r="C94" s="7" t="s">
        <v>40</v>
      </c>
      <c r="D94" s="8">
        <v>222</v>
      </c>
      <c r="E94" s="9">
        <v>20</v>
      </c>
      <c r="F94" s="7" t="s">
        <v>41</v>
      </c>
      <c r="G94" s="7" t="s">
        <v>182</v>
      </c>
      <c r="H94" s="7" t="s">
        <v>183</v>
      </c>
      <c r="I94" s="7" t="s">
        <v>23</v>
      </c>
      <c r="J94" s="10">
        <v>34852</v>
      </c>
      <c r="K94" s="11">
        <f ca="1">(TODAY()-J94)-31</f>
        <v>10481</v>
      </c>
      <c r="L94" s="11"/>
      <c r="M94" s="7" t="s">
        <v>44</v>
      </c>
      <c r="N94" s="7" t="s">
        <v>13</v>
      </c>
      <c r="O94" s="10" t="s">
        <v>24</v>
      </c>
      <c r="P94" s="7" t="s">
        <v>101</v>
      </c>
      <c r="Q94" s="7" t="s">
        <v>24</v>
      </c>
      <c r="R94" s="7" t="s">
        <v>428</v>
      </c>
      <c r="S94" s="7"/>
      <c r="T94" s="14">
        <v>5595190</v>
      </c>
    </row>
    <row r="95" spans="1:20" ht="81" customHeight="1" x14ac:dyDescent="0.2">
      <c r="A95" s="5">
        <v>93</v>
      </c>
      <c r="B95" s="6" t="s">
        <v>415</v>
      </c>
      <c r="C95" s="7" t="s">
        <v>40</v>
      </c>
      <c r="D95" s="8">
        <v>222</v>
      </c>
      <c r="E95" s="9">
        <v>19</v>
      </c>
      <c r="F95" s="7" t="s">
        <v>41</v>
      </c>
      <c r="G95" s="7" t="s">
        <v>429</v>
      </c>
      <c r="H95" s="7" t="s">
        <v>430</v>
      </c>
      <c r="I95" s="7" t="s">
        <v>37</v>
      </c>
      <c r="J95" s="10">
        <v>35011</v>
      </c>
      <c r="K95" s="11">
        <f ca="1">(TODAY()-J95)-31</f>
        <v>10322</v>
      </c>
      <c r="L95" s="11"/>
      <c r="M95" s="7" t="s">
        <v>431</v>
      </c>
      <c r="N95" s="7" t="s">
        <v>13</v>
      </c>
      <c r="O95" s="10" t="s">
        <v>24</v>
      </c>
      <c r="P95" s="7" t="s">
        <v>299</v>
      </c>
      <c r="Q95" s="7" t="s">
        <v>24</v>
      </c>
      <c r="R95" s="7" t="s">
        <v>432</v>
      </c>
      <c r="S95" s="7" t="s">
        <v>433</v>
      </c>
      <c r="T95" s="14">
        <v>5466775</v>
      </c>
    </row>
    <row r="96" spans="1:20" ht="19.5" customHeight="1" x14ac:dyDescent="0.2">
      <c r="A96" s="5">
        <v>94</v>
      </c>
      <c r="B96" s="6" t="s">
        <v>415</v>
      </c>
      <c r="C96" s="7" t="s">
        <v>86</v>
      </c>
      <c r="D96" s="8">
        <v>219</v>
      </c>
      <c r="E96" s="9">
        <v>18</v>
      </c>
      <c r="F96" s="7" t="s">
        <v>41</v>
      </c>
      <c r="G96" s="7" t="s">
        <v>620</v>
      </c>
      <c r="H96" s="7" t="s">
        <v>183</v>
      </c>
      <c r="I96" s="7"/>
      <c r="J96" s="10"/>
      <c r="K96" s="11">
        <f ca="1">(TODAY()-J96)-31</f>
        <v>45333</v>
      </c>
      <c r="L96" s="11"/>
      <c r="M96" s="7"/>
      <c r="N96" s="7"/>
      <c r="O96" s="10"/>
      <c r="P96" s="7"/>
      <c r="Q96" s="7"/>
      <c r="R96" s="7"/>
      <c r="S96" s="7"/>
      <c r="T96" s="14">
        <v>5198047</v>
      </c>
    </row>
    <row r="97" spans="1:20" ht="19.5" customHeight="1" x14ac:dyDescent="0.2">
      <c r="A97" s="5">
        <v>95</v>
      </c>
      <c r="B97" s="6" t="s">
        <v>415</v>
      </c>
      <c r="C97" s="7" t="s">
        <v>86</v>
      </c>
      <c r="D97" s="8">
        <v>219</v>
      </c>
      <c r="E97" s="9">
        <v>18</v>
      </c>
      <c r="F97" s="7" t="s">
        <v>41</v>
      </c>
      <c r="G97" s="7" t="s">
        <v>434</v>
      </c>
      <c r="H97" s="7" t="s">
        <v>435</v>
      </c>
      <c r="I97" s="7" t="s">
        <v>23</v>
      </c>
      <c r="J97" s="10">
        <v>35339</v>
      </c>
      <c r="K97" s="11">
        <f ca="1">(TODAY()-J97)-31</f>
        <v>9994</v>
      </c>
      <c r="L97" s="11"/>
      <c r="M97" s="7" t="s">
        <v>82</v>
      </c>
      <c r="N97" s="7" t="s">
        <v>13</v>
      </c>
      <c r="O97" s="10" t="s">
        <v>24</v>
      </c>
      <c r="P97" s="7" t="s">
        <v>211</v>
      </c>
      <c r="Q97" s="7" t="s">
        <v>24</v>
      </c>
      <c r="R97" s="7" t="s">
        <v>436</v>
      </c>
      <c r="S97" s="7" t="s">
        <v>437</v>
      </c>
      <c r="T97" s="14">
        <v>5198047</v>
      </c>
    </row>
    <row r="98" spans="1:20" ht="19.5" customHeight="1" x14ac:dyDescent="0.2">
      <c r="A98" s="5">
        <v>96</v>
      </c>
      <c r="B98" s="6" t="s">
        <v>415</v>
      </c>
      <c r="C98" s="7" t="s">
        <v>86</v>
      </c>
      <c r="D98" s="8">
        <v>219</v>
      </c>
      <c r="E98" s="9">
        <v>18</v>
      </c>
      <c r="F98" s="7" t="s">
        <v>41</v>
      </c>
      <c r="G98" s="7" t="s">
        <v>438</v>
      </c>
      <c r="H98" s="7" t="s">
        <v>439</v>
      </c>
      <c r="I98" s="7" t="s">
        <v>23</v>
      </c>
      <c r="J98" s="10">
        <v>44564</v>
      </c>
      <c r="K98" s="11">
        <f ca="1">(TODAY()-J98)-31</f>
        <v>769</v>
      </c>
      <c r="L98" s="11"/>
      <c r="M98" s="7" t="s">
        <v>334</v>
      </c>
      <c r="N98" s="7" t="s">
        <v>13</v>
      </c>
      <c r="O98" s="10" t="s">
        <v>24</v>
      </c>
      <c r="P98" s="7" t="s">
        <v>440</v>
      </c>
      <c r="Q98" s="7" t="s">
        <v>24</v>
      </c>
      <c r="R98" s="7" t="s">
        <v>441</v>
      </c>
      <c r="S98" s="7" t="s">
        <v>442</v>
      </c>
      <c r="T98" s="14">
        <v>5198047</v>
      </c>
    </row>
    <row r="99" spans="1:20" ht="19.5" customHeight="1" x14ac:dyDescent="0.2">
      <c r="A99" s="5">
        <v>97</v>
      </c>
      <c r="B99" s="6" t="s">
        <v>415</v>
      </c>
      <c r="C99" s="7" t="s">
        <v>27</v>
      </c>
      <c r="D99" s="8">
        <v>425</v>
      </c>
      <c r="E99" s="9">
        <v>24</v>
      </c>
      <c r="F99" s="7" t="s">
        <v>28</v>
      </c>
      <c r="G99" s="7" t="s">
        <v>443</v>
      </c>
      <c r="H99" s="7" t="s">
        <v>444</v>
      </c>
      <c r="I99" s="7" t="s">
        <v>23</v>
      </c>
      <c r="J99" s="10">
        <v>42179</v>
      </c>
      <c r="K99" s="11">
        <f ca="1">(TODAY()-J99)-31</f>
        <v>3154</v>
      </c>
      <c r="L99" s="11"/>
      <c r="M99" s="7" t="s">
        <v>445</v>
      </c>
      <c r="N99" s="7" t="s">
        <v>13</v>
      </c>
      <c r="O99" s="7" t="s">
        <v>446</v>
      </c>
      <c r="P99" s="7" t="s">
        <v>447</v>
      </c>
      <c r="Q99" s="7" t="s">
        <v>24</v>
      </c>
      <c r="R99" s="7" t="s">
        <v>24</v>
      </c>
      <c r="S99" s="7" t="s">
        <v>448</v>
      </c>
      <c r="T99" s="14">
        <v>3589879</v>
      </c>
    </row>
    <row r="100" spans="1:20" ht="25.5" customHeight="1" x14ac:dyDescent="0.2">
      <c r="A100" s="5">
        <v>98</v>
      </c>
      <c r="B100" s="6" t="s">
        <v>449</v>
      </c>
      <c r="C100" s="7" t="s">
        <v>147</v>
      </c>
      <c r="D100" s="8">
        <v>9</v>
      </c>
      <c r="E100" s="9">
        <v>7</v>
      </c>
      <c r="F100" s="7" t="s">
        <v>21</v>
      </c>
      <c r="G100" s="7" t="s">
        <v>642</v>
      </c>
      <c r="H100" s="7" t="s">
        <v>643</v>
      </c>
      <c r="I100" s="7" t="s">
        <v>37</v>
      </c>
      <c r="J100" s="10">
        <v>45323</v>
      </c>
      <c r="K100" s="11">
        <f ca="1">(TODAY()-J100)-31</f>
        <v>10</v>
      </c>
      <c r="L100" s="11"/>
      <c r="M100" s="7" t="s">
        <v>644</v>
      </c>
      <c r="N100" s="7" t="s">
        <v>13</v>
      </c>
      <c r="O100" s="7" t="s">
        <v>24</v>
      </c>
      <c r="P100" s="7" t="s">
        <v>57</v>
      </c>
      <c r="Q100" s="7" t="s">
        <v>24</v>
      </c>
      <c r="R100" s="7" t="s">
        <v>645</v>
      </c>
      <c r="S100" s="7" t="s">
        <v>646</v>
      </c>
      <c r="T100" s="14">
        <v>9770996</v>
      </c>
    </row>
    <row r="101" spans="1:20" ht="19.5" customHeight="1" x14ac:dyDescent="0.2">
      <c r="A101" s="5">
        <v>99</v>
      </c>
      <c r="B101" s="6" t="s">
        <v>449</v>
      </c>
      <c r="C101" s="7" t="s">
        <v>86</v>
      </c>
      <c r="D101" s="8">
        <v>219</v>
      </c>
      <c r="E101" s="9">
        <v>18</v>
      </c>
      <c r="F101" s="7" t="s">
        <v>41</v>
      </c>
      <c r="G101" s="7" t="s">
        <v>451</v>
      </c>
      <c r="H101" s="7" t="s">
        <v>452</v>
      </c>
      <c r="I101" s="7" t="s">
        <v>23</v>
      </c>
      <c r="J101" s="10">
        <v>43374</v>
      </c>
      <c r="K101" s="11">
        <f ca="1">(TODAY()-J101)-31</f>
        <v>1959</v>
      </c>
      <c r="L101" s="11"/>
      <c r="M101" s="7" t="s">
        <v>453</v>
      </c>
      <c r="N101" s="7" t="s">
        <v>13</v>
      </c>
      <c r="O101" s="10" t="s">
        <v>24</v>
      </c>
      <c r="P101" s="7" t="s">
        <v>112</v>
      </c>
      <c r="Q101" s="7" t="s">
        <v>24</v>
      </c>
      <c r="R101" s="7" t="s">
        <v>454</v>
      </c>
      <c r="S101" s="7" t="s">
        <v>455</v>
      </c>
      <c r="T101" s="14">
        <v>5198047</v>
      </c>
    </row>
    <row r="102" spans="1:20" ht="46.5" customHeight="1" x14ac:dyDescent="0.2">
      <c r="A102" s="5">
        <v>100</v>
      </c>
      <c r="B102" s="6" t="s">
        <v>449</v>
      </c>
      <c r="C102" s="7" t="s">
        <v>86</v>
      </c>
      <c r="D102" s="8">
        <v>219</v>
      </c>
      <c r="E102" s="9">
        <v>18</v>
      </c>
      <c r="F102" s="7" t="s">
        <v>41</v>
      </c>
      <c r="G102" s="7" t="s">
        <v>456</v>
      </c>
      <c r="H102" s="7" t="s">
        <v>457</v>
      </c>
      <c r="I102" s="7" t="s">
        <v>23</v>
      </c>
      <c r="J102" s="10">
        <v>44350</v>
      </c>
      <c r="K102" s="11">
        <f ca="1">(TODAY()-J102)-31</f>
        <v>983</v>
      </c>
      <c r="L102" s="11"/>
      <c r="M102" s="7" t="s">
        <v>22</v>
      </c>
      <c r="N102" s="7" t="s">
        <v>13</v>
      </c>
      <c r="O102" s="10" t="s">
        <v>24</v>
      </c>
      <c r="P102" s="7" t="s">
        <v>112</v>
      </c>
      <c r="Q102" s="7" t="s">
        <v>24</v>
      </c>
      <c r="R102" s="7" t="s">
        <v>458</v>
      </c>
      <c r="S102" s="7" t="s">
        <v>459</v>
      </c>
      <c r="T102" s="14">
        <v>5198047</v>
      </c>
    </row>
    <row r="103" spans="1:20" ht="42.75" customHeight="1" x14ac:dyDescent="0.2">
      <c r="A103" s="5">
        <v>101</v>
      </c>
      <c r="B103" s="6" t="s">
        <v>449</v>
      </c>
      <c r="C103" s="7" t="s">
        <v>40</v>
      </c>
      <c r="D103" s="8">
        <v>222</v>
      </c>
      <c r="E103" s="9">
        <v>20</v>
      </c>
      <c r="F103" s="7" t="s">
        <v>41</v>
      </c>
      <c r="G103" s="7" t="s">
        <v>460</v>
      </c>
      <c r="H103" s="7" t="s">
        <v>461</v>
      </c>
      <c r="I103" s="7" t="s">
        <v>23</v>
      </c>
      <c r="J103" s="10">
        <v>40283</v>
      </c>
      <c r="K103" s="11">
        <f ca="1">(TODAY()-J103)-31</f>
        <v>5050</v>
      </c>
      <c r="L103" s="11"/>
      <c r="M103" s="7" t="s">
        <v>44</v>
      </c>
      <c r="N103" s="7" t="s">
        <v>13</v>
      </c>
      <c r="O103" s="10" t="s">
        <v>24</v>
      </c>
      <c r="P103" s="7" t="s">
        <v>57</v>
      </c>
      <c r="Q103" s="7" t="s">
        <v>24</v>
      </c>
      <c r="R103" s="7" t="s">
        <v>462</v>
      </c>
      <c r="S103" s="7" t="s">
        <v>463</v>
      </c>
      <c r="T103" s="14">
        <v>5595190</v>
      </c>
    </row>
    <row r="104" spans="1:20" ht="45" customHeight="1" x14ac:dyDescent="0.2">
      <c r="A104" s="5">
        <v>102</v>
      </c>
      <c r="B104" s="6" t="s">
        <v>449</v>
      </c>
      <c r="C104" s="7" t="s">
        <v>27</v>
      </c>
      <c r="D104" s="8">
        <v>425</v>
      </c>
      <c r="E104" s="9">
        <v>24</v>
      </c>
      <c r="F104" s="7" t="s">
        <v>28</v>
      </c>
      <c r="G104" s="13" t="s">
        <v>621</v>
      </c>
      <c r="H104" s="13" t="s">
        <v>622</v>
      </c>
      <c r="I104" s="13" t="s">
        <v>23</v>
      </c>
      <c r="J104" s="22">
        <v>45301</v>
      </c>
      <c r="K104" s="11">
        <f ca="1">(TODAY()-J104)-31</f>
        <v>32</v>
      </c>
      <c r="L104" s="13"/>
      <c r="M104" s="13" t="s">
        <v>647</v>
      </c>
      <c r="N104" s="7" t="s">
        <v>648</v>
      </c>
      <c r="O104" s="13" t="s">
        <v>649</v>
      </c>
      <c r="P104" s="13" t="s">
        <v>72</v>
      </c>
      <c r="Q104" s="13" t="s">
        <v>24</v>
      </c>
      <c r="R104" s="13" t="s">
        <v>24</v>
      </c>
      <c r="S104" s="13" t="s">
        <v>650</v>
      </c>
      <c r="T104" s="14">
        <v>3589879</v>
      </c>
    </row>
    <row r="105" spans="1:20" ht="19.5" customHeight="1" x14ac:dyDescent="0.2">
      <c r="A105" s="5">
        <v>103</v>
      </c>
      <c r="B105" s="6" t="s">
        <v>449</v>
      </c>
      <c r="C105" s="7" t="s">
        <v>40</v>
      </c>
      <c r="D105" s="8">
        <v>222</v>
      </c>
      <c r="E105" s="9">
        <v>20</v>
      </c>
      <c r="F105" s="7" t="s">
        <v>41</v>
      </c>
      <c r="G105" s="7" t="s">
        <v>467</v>
      </c>
      <c r="H105" s="7" t="s">
        <v>168</v>
      </c>
      <c r="I105" s="7" t="s">
        <v>37</v>
      </c>
      <c r="J105" s="10">
        <v>43496</v>
      </c>
      <c r="K105" s="11">
        <f ca="1">(TODAY()-J105)-31</f>
        <v>1837</v>
      </c>
      <c r="L105" s="11"/>
      <c r="M105" s="7" t="s">
        <v>468</v>
      </c>
      <c r="N105" s="7" t="s">
        <v>13</v>
      </c>
      <c r="O105" s="10" t="s">
        <v>24</v>
      </c>
      <c r="P105" s="7" t="s">
        <v>57</v>
      </c>
      <c r="Q105" s="7" t="s">
        <v>24</v>
      </c>
      <c r="R105" s="7" t="s">
        <v>469</v>
      </c>
      <c r="S105" s="7" t="s">
        <v>470</v>
      </c>
      <c r="T105" s="14">
        <v>5595190</v>
      </c>
    </row>
    <row r="106" spans="1:20" ht="19.5" customHeight="1" x14ac:dyDescent="0.2">
      <c r="A106" s="5">
        <v>104</v>
      </c>
      <c r="B106" s="6" t="s">
        <v>449</v>
      </c>
      <c r="C106" s="7" t="s">
        <v>86</v>
      </c>
      <c r="D106" s="8">
        <v>219</v>
      </c>
      <c r="E106" s="9">
        <v>15</v>
      </c>
      <c r="F106" s="7" t="s">
        <v>41</v>
      </c>
      <c r="G106" s="7" t="s">
        <v>471</v>
      </c>
      <c r="H106" s="7" t="s">
        <v>472</v>
      </c>
      <c r="I106" s="7" t="s">
        <v>23</v>
      </c>
      <c r="J106" s="16">
        <v>43377</v>
      </c>
      <c r="K106" s="11">
        <f ca="1">(TODAY()-J106)-31</f>
        <v>1956</v>
      </c>
      <c r="L106" s="15"/>
      <c r="M106" s="15"/>
      <c r="N106" s="15"/>
      <c r="O106" s="15"/>
      <c r="P106" s="15" t="s">
        <v>473</v>
      </c>
      <c r="Q106" s="15"/>
      <c r="R106" s="15" t="s">
        <v>474</v>
      </c>
      <c r="S106" s="7" t="s">
        <v>475</v>
      </c>
      <c r="T106" s="14">
        <v>5041039</v>
      </c>
    </row>
    <row r="107" spans="1:20" ht="19.5" customHeight="1" x14ac:dyDescent="0.2">
      <c r="A107" s="5">
        <v>105</v>
      </c>
      <c r="B107" s="6" t="s">
        <v>476</v>
      </c>
      <c r="C107" s="7" t="s">
        <v>147</v>
      </c>
      <c r="D107" s="8">
        <v>9</v>
      </c>
      <c r="E107" s="9">
        <v>7</v>
      </c>
      <c r="F107" s="7" t="s">
        <v>21</v>
      </c>
      <c r="G107" s="7" t="s">
        <v>477</v>
      </c>
      <c r="H107" s="7" t="s">
        <v>478</v>
      </c>
      <c r="I107" s="7" t="s">
        <v>23</v>
      </c>
      <c r="J107" s="10">
        <v>43899</v>
      </c>
      <c r="K107" s="11">
        <f ca="1">(TODAY()-J107)-31</f>
        <v>1434</v>
      </c>
      <c r="L107" s="11"/>
      <c r="M107" s="7" t="s">
        <v>22</v>
      </c>
      <c r="N107" s="7" t="s">
        <v>13</v>
      </c>
      <c r="O107" s="10" t="s">
        <v>24</v>
      </c>
      <c r="P107" s="7" t="s">
        <v>479</v>
      </c>
      <c r="Q107" s="7" t="s">
        <v>24</v>
      </c>
      <c r="R107" s="7" t="s">
        <v>480</v>
      </c>
      <c r="S107" s="7" t="s">
        <v>481</v>
      </c>
      <c r="T107" s="14">
        <v>9770996</v>
      </c>
    </row>
    <row r="108" spans="1:20" ht="19.5" customHeight="1" x14ac:dyDescent="0.2">
      <c r="A108" s="5">
        <v>106</v>
      </c>
      <c r="B108" s="6" t="s">
        <v>476</v>
      </c>
      <c r="C108" s="7" t="s">
        <v>40</v>
      </c>
      <c r="D108" s="8">
        <v>222</v>
      </c>
      <c r="E108" s="9">
        <v>21</v>
      </c>
      <c r="F108" s="7" t="s">
        <v>41</v>
      </c>
      <c r="G108" s="13" t="s">
        <v>182</v>
      </c>
      <c r="H108" s="13" t="s">
        <v>183</v>
      </c>
      <c r="I108" s="13"/>
      <c r="J108" s="13"/>
      <c r="K108" s="11">
        <f ca="1">(TODAY()-J108)-31</f>
        <v>45333</v>
      </c>
      <c r="L108" s="13"/>
      <c r="M108" s="13"/>
      <c r="N108" s="13"/>
      <c r="O108" s="13"/>
      <c r="P108" s="13"/>
      <c r="Q108" s="13"/>
      <c r="R108" s="13"/>
      <c r="S108" s="13"/>
      <c r="T108" s="14">
        <v>5735372</v>
      </c>
    </row>
    <row r="109" spans="1:20" ht="19.5" customHeight="1" x14ac:dyDescent="0.2">
      <c r="A109" s="5">
        <v>107</v>
      </c>
      <c r="B109" s="6" t="s">
        <v>476</v>
      </c>
      <c r="C109" s="7" t="s">
        <v>86</v>
      </c>
      <c r="D109" s="8">
        <v>219</v>
      </c>
      <c r="E109" s="9">
        <v>18</v>
      </c>
      <c r="F109" s="7" t="s">
        <v>41</v>
      </c>
      <c r="G109" s="7" t="s">
        <v>486</v>
      </c>
      <c r="H109" s="7" t="s">
        <v>487</v>
      </c>
      <c r="I109" s="7" t="s">
        <v>37</v>
      </c>
      <c r="J109" s="10">
        <v>43374</v>
      </c>
      <c r="K109" s="11">
        <f ca="1">(TODAY()-J109)-31</f>
        <v>1959</v>
      </c>
      <c r="L109" s="11"/>
      <c r="M109" s="7" t="s">
        <v>453</v>
      </c>
      <c r="N109" s="7" t="s">
        <v>13</v>
      </c>
      <c r="O109" s="10" t="s">
        <v>24</v>
      </c>
      <c r="P109" s="7" t="s">
        <v>121</v>
      </c>
      <c r="Q109" s="7" t="s">
        <v>24</v>
      </c>
      <c r="R109" s="7" t="s">
        <v>488</v>
      </c>
      <c r="S109" s="7" t="s">
        <v>489</v>
      </c>
      <c r="T109" s="14">
        <v>5198047</v>
      </c>
    </row>
    <row r="110" spans="1:20" ht="37.5" customHeight="1" x14ac:dyDescent="0.2">
      <c r="A110" s="5">
        <v>108</v>
      </c>
      <c r="B110" s="6" t="s">
        <v>476</v>
      </c>
      <c r="C110" s="7" t="s">
        <v>86</v>
      </c>
      <c r="D110" s="8">
        <v>219</v>
      </c>
      <c r="E110" s="9">
        <v>18</v>
      </c>
      <c r="F110" s="7" t="s">
        <v>41</v>
      </c>
      <c r="G110" s="7" t="s">
        <v>490</v>
      </c>
      <c r="H110" s="7" t="s">
        <v>435</v>
      </c>
      <c r="I110" s="7" t="s">
        <v>23</v>
      </c>
      <c r="J110" s="10">
        <v>35282</v>
      </c>
      <c r="K110" s="11">
        <f ca="1">(TODAY()-J110)-31</f>
        <v>10051</v>
      </c>
      <c r="L110" s="11"/>
      <c r="M110" s="7" t="s">
        <v>375</v>
      </c>
      <c r="N110" s="7" t="s">
        <v>13</v>
      </c>
      <c r="O110" s="10" t="s">
        <v>24</v>
      </c>
      <c r="P110" s="7" t="s">
        <v>491</v>
      </c>
      <c r="Q110" s="7" t="s">
        <v>24</v>
      </c>
      <c r="R110" s="7" t="s">
        <v>492</v>
      </c>
      <c r="S110" s="7" t="s">
        <v>493</v>
      </c>
      <c r="T110" s="14">
        <v>5198047</v>
      </c>
    </row>
    <row r="111" spans="1:20" ht="19.5" customHeight="1" x14ac:dyDescent="0.2">
      <c r="A111" s="5">
        <v>109</v>
      </c>
      <c r="B111" s="6" t="s">
        <v>476</v>
      </c>
      <c r="C111" s="7" t="s">
        <v>86</v>
      </c>
      <c r="D111" s="8">
        <v>219</v>
      </c>
      <c r="E111" s="9">
        <v>15</v>
      </c>
      <c r="F111" s="7" t="s">
        <v>41</v>
      </c>
      <c r="G111" s="7" t="s">
        <v>494</v>
      </c>
      <c r="H111" s="7" t="s">
        <v>495</v>
      </c>
      <c r="I111" s="7" t="s">
        <v>23</v>
      </c>
      <c r="J111" s="10">
        <v>43377</v>
      </c>
      <c r="K111" s="11">
        <f ca="1">(TODAY()-J111)-31</f>
        <v>1956</v>
      </c>
      <c r="L111" s="11"/>
      <c r="M111" s="7" t="s">
        <v>496</v>
      </c>
      <c r="N111" s="7" t="s">
        <v>13</v>
      </c>
      <c r="O111" s="10" t="s">
        <v>24</v>
      </c>
      <c r="P111" s="7" t="s">
        <v>497</v>
      </c>
      <c r="Q111" s="7" t="s">
        <v>24</v>
      </c>
      <c r="R111" s="7" t="s">
        <v>498</v>
      </c>
      <c r="S111" s="7" t="s">
        <v>499</v>
      </c>
      <c r="T111" s="14">
        <v>5041039</v>
      </c>
    </row>
    <row r="112" spans="1:20" ht="19.5" customHeight="1" x14ac:dyDescent="0.2">
      <c r="A112" s="5">
        <v>110</v>
      </c>
      <c r="B112" s="6" t="s">
        <v>476</v>
      </c>
      <c r="C112" s="7" t="s">
        <v>40</v>
      </c>
      <c r="D112" s="8">
        <v>222</v>
      </c>
      <c r="E112" s="9">
        <v>20</v>
      </c>
      <c r="F112" s="7" t="s">
        <v>41</v>
      </c>
      <c r="G112" s="7" t="s">
        <v>500</v>
      </c>
      <c r="H112" s="7" t="s">
        <v>501</v>
      </c>
      <c r="I112" s="7" t="s">
        <v>23</v>
      </c>
      <c r="J112" s="10">
        <v>35082</v>
      </c>
      <c r="K112" s="11">
        <f ca="1">(TODAY()-J112)-31</f>
        <v>10251</v>
      </c>
      <c r="L112" s="11"/>
      <c r="M112" s="7" t="s">
        <v>44</v>
      </c>
      <c r="N112" s="7" t="s">
        <v>13</v>
      </c>
      <c r="O112" s="10" t="s">
        <v>24</v>
      </c>
      <c r="P112" s="7" t="s">
        <v>57</v>
      </c>
      <c r="Q112" s="7" t="s">
        <v>24</v>
      </c>
      <c r="R112" s="7" t="s">
        <v>502</v>
      </c>
      <c r="S112" s="7" t="s">
        <v>503</v>
      </c>
      <c r="T112" s="14">
        <v>5595190</v>
      </c>
    </row>
    <row r="113" spans="1:20" ht="19.5" customHeight="1" x14ac:dyDescent="0.2">
      <c r="A113" s="5">
        <v>111</v>
      </c>
      <c r="B113" s="6" t="s">
        <v>476</v>
      </c>
      <c r="C113" s="7" t="s">
        <v>166</v>
      </c>
      <c r="D113" s="8">
        <v>314</v>
      </c>
      <c r="E113" s="9">
        <v>17</v>
      </c>
      <c r="F113" s="7" t="s">
        <v>167</v>
      </c>
      <c r="G113" s="7" t="s">
        <v>182</v>
      </c>
      <c r="H113" s="7" t="s">
        <v>183</v>
      </c>
      <c r="I113" s="23"/>
      <c r="J113" s="10"/>
      <c r="K113" s="11">
        <f ca="1">(TODAY()-J113)-31</f>
        <v>45333</v>
      </c>
      <c r="L113" s="10"/>
      <c r="M113" s="7"/>
      <c r="N113" s="7"/>
      <c r="O113" s="7"/>
      <c r="P113" s="7" t="s">
        <v>24</v>
      </c>
      <c r="Q113" s="7"/>
      <c r="R113" s="7"/>
      <c r="S113" s="7"/>
      <c r="T113" s="14">
        <v>3772350</v>
      </c>
    </row>
    <row r="114" spans="1:20" ht="22.5" customHeight="1" x14ac:dyDescent="0.2">
      <c r="A114" s="5">
        <v>112</v>
      </c>
      <c r="B114" s="6" t="s">
        <v>476</v>
      </c>
      <c r="C114" s="7" t="s">
        <v>66</v>
      </c>
      <c r="D114" s="8">
        <v>407</v>
      </c>
      <c r="E114" s="9">
        <v>27</v>
      </c>
      <c r="F114" s="7" t="s">
        <v>28</v>
      </c>
      <c r="G114" s="7" t="s">
        <v>504</v>
      </c>
      <c r="H114" s="7" t="s">
        <v>505</v>
      </c>
      <c r="I114" s="7" t="s">
        <v>23</v>
      </c>
      <c r="J114" s="10">
        <v>43362</v>
      </c>
      <c r="K114" s="11">
        <f ca="1">(TODAY()-J114)-31</f>
        <v>1971</v>
      </c>
      <c r="L114" s="11"/>
      <c r="M114" s="7" t="s">
        <v>44</v>
      </c>
      <c r="N114" s="10" t="s">
        <v>38</v>
      </c>
      <c r="O114" s="7" t="s">
        <v>506</v>
      </c>
      <c r="P114" s="7" t="s">
        <v>507</v>
      </c>
      <c r="Q114" s="24" t="s">
        <v>24</v>
      </c>
      <c r="R114" s="15"/>
      <c r="S114" s="7" t="s">
        <v>508</v>
      </c>
      <c r="T114" s="14">
        <v>3735415</v>
      </c>
    </row>
    <row r="115" spans="1:20" ht="19.5" customHeight="1" x14ac:dyDescent="0.2">
      <c r="A115" s="5">
        <v>113</v>
      </c>
      <c r="B115" s="6" t="s">
        <v>476</v>
      </c>
      <c r="C115" s="7" t="s">
        <v>66</v>
      </c>
      <c r="D115" s="8">
        <v>407</v>
      </c>
      <c r="E115" s="9">
        <v>27</v>
      </c>
      <c r="F115" s="7" t="s">
        <v>28</v>
      </c>
      <c r="G115" s="7" t="s">
        <v>509</v>
      </c>
      <c r="H115" s="7" t="s">
        <v>510</v>
      </c>
      <c r="I115" s="7" t="s">
        <v>37</v>
      </c>
      <c r="J115" s="10">
        <v>35285</v>
      </c>
      <c r="K115" s="11">
        <f ca="1">(TODAY()-J115)-31</f>
        <v>10048</v>
      </c>
      <c r="L115" s="11"/>
      <c r="M115" s="7" t="s">
        <v>44</v>
      </c>
      <c r="N115" s="10" t="s">
        <v>38</v>
      </c>
      <c r="O115" s="7" t="s">
        <v>511</v>
      </c>
      <c r="P115" s="7" t="s">
        <v>57</v>
      </c>
      <c r="Q115" s="7" t="s">
        <v>24</v>
      </c>
      <c r="R115" s="15"/>
      <c r="S115" s="7" t="s">
        <v>512</v>
      </c>
      <c r="T115" s="14">
        <v>3735415</v>
      </c>
    </row>
    <row r="116" spans="1:20" ht="33" customHeight="1" x14ac:dyDescent="0.2">
      <c r="A116" s="5">
        <v>114</v>
      </c>
      <c r="B116" s="6" t="s">
        <v>476</v>
      </c>
      <c r="C116" s="7" t="s">
        <v>66</v>
      </c>
      <c r="D116" s="8">
        <v>407</v>
      </c>
      <c r="E116" s="9">
        <v>27</v>
      </c>
      <c r="F116" s="7" t="s">
        <v>28</v>
      </c>
      <c r="G116" s="7" t="s">
        <v>513</v>
      </c>
      <c r="H116" s="7" t="s">
        <v>514</v>
      </c>
      <c r="I116" s="7" t="s">
        <v>37</v>
      </c>
      <c r="J116" s="10">
        <v>43390</v>
      </c>
      <c r="K116" s="11">
        <f ca="1">(TODAY()-J116)-31</f>
        <v>1943</v>
      </c>
      <c r="L116" s="11"/>
      <c r="M116" s="7" t="s">
        <v>22</v>
      </c>
      <c r="N116" s="7" t="s">
        <v>13</v>
      </c>
      <c r="O116" s="7" t="s">
        <v>515</v>
      </c>
      <c r="P116" s="7" t="s">
        <v>516</v>
      </c>
      <c r="Q116" s="7" t="s">
        <v>24</v>
      </c>
      <c r="R116" s="15"/>
      <c r="S116" s="7" t="s">
        <v>517</v>
      </c>
      <c r="T116" s="14">
        <v>3735415</v>
      </c>
    </row>
    <row r="117" spans="1:20" ht="42" customHeight="1" x14ac:dyDescent="0.2">
      <c r="A117" s="5">
        <v>115</v>
      </c>
      <c r="B117" s="6" t="s">
        <v>476</v>
      </c>
      <c r="C117" s="7" t="s">
        <v>86</v>
      </c>
      <c r="D117" s="8">
        <v>219</v>
      </c>
      <c r="E117" s="9">
        <v>5</v>
      </c>
      <c r="F117" s="7" t="s">
        <v>41</v>
      </c>
      <c r="G117" s="7" t="s">
        <v>518</v>
      </c>
      <c r="H117" s="7" t="s">
        <v>519</v>
      </c>
      <c r="I117" s="7" t="s">
        <v>37</v>
      </c>
      <c r="J117" s="10">
        <v>44399</v>
      </c>
      <c r="K117" s="11">
        <f ca="1">(TODAY()-J117)-31</f>
        <v>934</v>
      </c>
      <c r="L117" s="11"/>
      <c r="M117" s="7" t="s">
        <v>520</v>
      </c>
      <c r="N117" s="7" t="s">
        <v>13</v>
      </c>
      <c r="O117" s="7" t="s">
        <v>521</v>
      </c>
      <c r="P117" s="7" t="s">
        <v>522</v>
      </c>
      <c r="Q117" s="7" t="s">
        <v>24</v>
      </c>
      <c r="R117" s="15"/>
      <c r="S117" s="7" t="s">
        <v>523</v>
      </c>
      <c r="T117" s="14">
        <v>3847034</v>
      </c>
    </row>
    <row r="118" spans="1:20" ht="19.5" customHeight="1" x14ac:dyDescent="0.2">
      <c r="A118" s="5">
        <v>116</v>
      </c>
      <c r="B118" s="6" t="s">
        <v>476</v>
      </c>
      <c r="C118" s="7" t="s">
        <v>27</v>
      </c>
      <c r="D118" s="8">
        <v>425</v>
      </c>
      <c r="E118" s="9">
        <v>24</v>
      </c>
      <c r="F118" s="7" t="s">
        <v>28</v>
      </c>
      <c r="G118" s="7" t="s">
        <v>524</v>
      </c>
      <c r="H118" s="7" t="s">
        <v>525</v>
      </c>
      <c r="I118" s="7" t="s">
        <v>23</v>
      </c>
      <c r="J118" s="10">
        <v>34919</v>
      </c>
      <c r="K118" s="11">
        <f ca="1">(TODAY()-J118)-31</f>
        <v>10414</v>
      </c>
      <c r="L118" s="11"/>
      <c r="M118" s="7" t="s">
        <v>44</v>
      </c>
      <c r="N118" s="10" t="s">
        <v>38</v>
      </c>
      <c r="O118" s="7" t="s">
        <v>526</v>
      </c>
      <c r="P118" s="7" t="s">
        <v>24</v>
      </c>
      <c r="Q118" s="24"/>
      <c r="R118" s="15"/>
      <c r="S118" s="7" t="s">
        <v>527</v>
      </c>
      <c r="T118" s="14">
        <v>3589879</v>
      </c>
    </row>
    <row r="119" spans="1:20" ht="19.5" customHeight="1" x14ac:dyDescent="0.2">
      <c r="A119" s="5">
        <v>117</v>
      </c>
      <c r="B119" s="25" t="s">
        <v>476</v>
      </c>
      <c r="C119" s="7" t="s">
        <v>104</v>
      </c>
      <c r="D119" s="8">
        <v>440</v>
      </c>
      <c r="E119" s="9">
        <v>17</v>
      </c>
      <c r="F119" s="7" t="s">
        <v>28</v>
      </c>
      <c r="G119" s="7" t="s">
        <v>528</v>
      </c>
      <c r="H119" s="7" t="s">
        <v>529</v>
      </c>
      <c r="I119" s="7" t="s">
        <v>23</v>
      </c>
      <c r="J119" s="10">
        <v>43614</v>
      </c>
      <c r="K119" s="11">
        <f ca="1">(TODAY()-J119)-31</f>
        <v>1719</v>
      </c>
      <c r="L119" s="11"/>
      <c r="M119" s="7" t="s">
        <v>44</v>
      </c>
      <c r="N119" s="10" t="s">
        <v>38</v>
      </c>
      <c r="O119" s="10" t="s">
        <v>24</v>
      </c>
      <c r="P119" s="7" t="s">
        <v>24</v>
      </c>
      <c r="Q119" s="7" t="s">
        <v>24</v>
      </c>
      <c r="R119" s="7" t="s">
        <v>24</v>
      </c>
      <c r="S119" s="7" t="s">
        <v>530</v>
      </c>
      <c r="T119" s="14">
        <v>3001419</v>
      </c>
    </row>
    <row r="120" spans="1:20" ht="19.5" customHeight="1" x14ac:dyDescent="0.2">
      <c r="A120" s="5">
        <v>118</v>
      </c>
      <c r="B120" s="6" t="s">
        <v>476</v>
      </c>
      <c r="C120" s="7" t="s">
        <v>66</v>
      </c>
      <c r="D120" s="8">
        <v>407</v>
      </c>
      <c r="E120" s="9">
        <v>17</v>
      </c>
      <c r="F120" s="7" t="s">
        <v>28</v>
      </c>
      <c r="G120" s="7" t="s">
        <v>531</v>
      </c>
      <c r="H120" s="7" t="s">
        <v>532</v>
      </c>
      <c r="I120" s="7" t="s">
        <v>23</v>
      </c>
      <c r="J120" s="10">
        <v>44564</v>
      </c>
      <c r="K120" s="11">
        <f ca="1">(TODAY()-J120)-31</f>
        <v>769</v>
      </c>
      <c r="L120" s="11"/>
      <c r="M120" s="7" t="s">
        <v>533</v>
      </c>
      <c r="N120" s="7" t="s">
        <v>13</v>
      </c>
      <c r="O120" s="7" t="s">
        <v>534</v>
      </c>
      <c r="P120" s="7" t="s">
        <v>24</v>
      </c>
      <c r="Q120" s="7" t="s">
        <v>24</v>
      </c>
      <c r="R120" s="7" t="s">
        <v>24</v>
      </c>
      <c r="S120" s="7" t="s">
        <v>535</v>
      </c>
      <c r="T120" s="14">
        <v>3001419</v>
      </c>
    </row>
    <row r="121" spans="1:20" ht="19.5" customHeight="1" x14ac:dyDescent="0.2">
      <c r="A121" s="5">
        <v>119</v>
      </c>
      <c r="B121" s="6" t="s">
        <v>476</v>
      </c>
      <c r="C121" s="7" t="s">
        <v>66</v>
      </c>
      <c r="D121" s="8">
        <v>407</v>
      </c>
      <c r="E121" s="9">
        <v>17</v>
      </c>
      <c r="F121" s="7" t="s">
        <v>28</v>
      </c>
      <c r="G121" s="7" t="s">
        <v>536</v>
      </c>
      <c r="H121" s="7" t="s">
        <v>537</v>
      </c>
      <c r="I121" s="7" t="s">
        <v>37</v>
      </c>
      <c r="J121" s="10">
        <v>35919</v>
      </c>
      <c r="K121" s="11">
        <f ca="1">(TODAY()-J121)-31</f>
        <v>9414</v>
      </c>
      <c r="L121" s="11"/>
      <c r="M121" s="7" t="s">
        <v>44</v>
      </c>
      <c r="N121" s="10" t="s">
        <v>38</v>
      </c>
      <c r="O121" s="7" t="s">
        <v>24</v>
      </c>
      <c r="P121" s="7" t="s">
        <v>24</v>
      </c>
      <c r="Q121" s="7" t="s">
        <v>24</v>
      </c>
      <c r="R121" s="7" t="s">
        <v>538</v>
      </c>
      <c r="S121" s="7" t="s">
        <v>539</v>
      </c>
      <c r="T121" s="14">
        <v>3001419</v>
      </c>
    </row>
    <row r="122" spans="1:20" ht="19.5" customHeight="1" x14ac:dyDescent="0.2">
      <c r="A122" s="5">
        <v>120</v>
      </c>
      <c r="B122" s="6" t="s">
        <v>476</v>
      </c>
      <c r="C122" s="7" t="s">
        <v>540</v>
      </c>
      <c r="D122" s="8">
        <v>480</v>
      </c>
      <c r="E122" s="9">
        <v>15</v>
      </c>
      <c r="F122" s="7" t="s">
        <v>28</v>
      </c>
      <c r="G122" s="7" t="s">
        <v>541</v>
      </c>
      <c r="H122" s="7" t="s">
        <v>542</v>
      </c>
      <c r="I122" s="7" t="s">
        <v>37</v>
      </c>
      <c r="J122" s="10">
        <v>37909</v>
      </c>
      <c r="K122" s="11">
        <f ca="1">(TODAY()-J122)-31</f>
        <v>7424</v>
      </c>
      <c r="L122" s="11"/>
      <c r="M122" s="7" t="s">
        <v>44</v>
      </c>
      <c r="N122" s="10" t="s">
        <v>38</v>
      </c>
      <c r="O122" s="7" t="s">
        <v>24</v>
      </c>
      <c r="P122" s="7" t="s">
        <v>24</v>
      </c>
      <c r="Q122" s="7" t="s">
        <v>24</v>
      </c>
      <c r="R122" s="7" t="s">
        <v>24</v>
      </c>
      <c r="S122" s="7" t="s">
        <v>543</v>
      </c>
      <c r="T122" s="14">
        <v>2806193</v>
      </c>
    </row>
    <row r="123" spans="1:20" ht="19.5" customHeight="1" x14ac:dyDescent="0.2">
      <c r="A123" s="5">
        <v>121</v>
      </c>
      <c r="B123" s="6" t="s">
        <v>476</v>
      </c>
      <c r="C123" s="7" t="s">
        <v>540</v>
      </c>
      <c r="D123" s="8">
        <v>480</v>
      </c>
      <c r="E123" s="9">
        <v>13</v>
      </c>
      <c r="F123" s="7" t="s">
        <v>28</v>
      </c>
      <c r="G123" s="7" t="s">
        <v>544</v>
      </c>
      <c r="H123" s="7" t="s">
        <v>545</v>
      </c>
      <c r="I123" s="7" t="s">
        <v>37</v>
      </c>
      <c r="J123" s="10">
        <v>35908</v>
      </c>
      <c r="K123" s="11">
        <f ca="1">(TODAY()-J123)-31</f>
        <v>9425</v>
      </c>
      <c r="L123" s="11"/>
      <c r="M123" s="7" t="s">
        <v>546</v>
      </c>
      <c r="N123" s="7" t="s">
        <v>547</v>
      </c>
      <c r="O123" s="7" t="s">
        <v>24</v>
      </c>
      <c r="P123" s="7" t="s">
        <v>24</v>
      </c>
      <c r="Q123" s="7" t="s">
        <v>24</v>
      </c>
      <c r="R123" s="7" t="s">
        <v>24</v>
      </c>
      <c r="S123" s="7" t="s">
        <v>548</v>
      </c>
      <c r="T123" s="14">
        <v>2635361</v>
      </c>
    </row>
    <row r="124" spans="1:20" ht="19.5" customHeight="1" x14ac:dyDescent="0.2">
      <c r="A124" s="5">
        <v>122</v>
      </c>
      <c r="B124" s="6" t="s">
        <v>476</v>
      </c>
      <c r="C124" s="7" t="s">
        <v>540</v>
      </c>
      <c r="D124" s="8">
        <v>480</v>
      </c>
      <c r="E124" s="9">
        <v>13</v>
      </c>
      <c r="F124" s="7" t="s">
        <v>28</v>
      </c>
      <c r="G124" s="7" t="s">
        <v>549</v>
      </c>
      <c r="H124" s="7" t="s">
        <v>550</v>
      </c>
      <c r="I124" s="7" t="s">
        <v>37</v>
      </c>
      <c r="J124" s="10">
        <v>44750</v>
      </c>
      <c r="K124" s="11">
        <f ca="1">(TODAY()-J124)-31</f>
        <v>583</v>
      </c>
      <c r="L124" s="11"/>
      <c r="M124" s="7" t="s">
        <v>453</v>
      </c>
      <c r="N124" s="10" t="s">
        <v>13</v>
      </c>
      <c r="O124" s="7" t="s">
        <v>24</v>
      </c>
      <c r="P124" s="7" t="s">
        <v>24</v>
      </c>
      <c r="Q124" s="7" t="s">
        <v>24</v>
      </c>
      <c r="R124" s="7" t="s">
        <v>24</v>
      </c>
      <c r="S124" s="7" t="s">
        <v>551</v>
      </c>
      <c r="T124" s="14">
        <v>2635361</v>
      </c>
    </row>
    <row r="125" spans="1:20" ht="19.5" customHeight="1" x14ac:dyDescent="0.2">
      <c r="A125" s="5">
        <v>123</v>
      </c>
      <c r="B125" s="6" t="s">
        <v>476</v>
      </c>
      <c r="C125" s="7" t="s">
        <v>540</v>
      </c>
      <c r="D125" s="8">
        <v>480</v>
      </c>
      <c r="E125" s="9">
        <v>13</v>
      </c>
      <c r="F125" s="7" t="s">
        <v>28</v>
      </c>
      <c r="G125" s="7" t="s">
        <v>552</v>
      </c>
      <c r="H125" s="7" t="s">
        <v>553</v>
      </c>
      <c r="I125" s="7" t="s">
        <v>37</v>
      </c>
      <c r="J125" s="10">
        <v>35310</v>
      </c>
      <c r="K125" s="11">
        <f ca="1">(TODAY()-J125)-31</f>
        <v>10023</v>
      </c>
      <c r="L125" s="11"/>
      <c r="M125" s="7" t="s">
        <v>44</v>
      </c>
      <c r="N125" s="10" t="s">
        <v>38</v>
      </c>
      <c r="O125" s="7" t="s">
        <v>24</v>
      </c>
      <c r="P125" s="7" t="s">
        <v>24</v>
      </c>
      <c r="Q125" s="7" t="s">
        <v>24</v>
      </c>
      <c r="R125" s="7" t="s">
        <v>24</v>
      </c>
      <c r="S125" s="7" t="s">
        <v>554</v>
      </c>
      <c r="T125" s="14">
        <v>2635361</v>
      </c>
    </row>
    <row r="126" spans="1:20" ht="19.5" customHeight="1" x14ac:dyDescent="0.2">
      <c r="A126" s="5">
        <v>124</v>
      </c>
      <c r="B126" s="6" t="s">
        <v>476</v>
      </c>
      <c r="C126" s="7" t="s">
        <v>540</v>
      </c>
      <c r="D126" s="8">
        <v>480</v>
      </c>
      <c r="E126" s="9">
        <v>13</v>
      </c>
      <c r="F126" s="7" t="s">
        <v>28</v>
      </c>
      <c r="G126" s="7" t="s">
        <v>555</v>
      </c>
      <c r="H126" s="7" t="s">
        <v>651</v>
      </c>
      <c r="I126" s="7" t="s">
        <v>37</v>
      </c>
      <c r="J126" s="10">
        <v>34051</v>
      </c>
      <c r="K126" s="11">
        <f ca="1">(TODAY()-J126)-31</f>
        <v>11282</v>
      </c>
      <c r="L126" s="11"/>
      <c r="M126" s="7" t="s">
        <v>44</v>
      </c>
      <c r="N126" s="10" t="s">
        <v>38</v>
      </c>
      <c r="O126" s="7" t="s">
        <v>24</v>
      </c>
      <c r="P126" s="7" t="s">
        <v>24</v>
      </c>
      <c r="Q126" s="7" t="s">
        <v>24</v>
      </c>
      <c r="R126" s="7" t="s">
        <v>24</v>
      </c>
      <c r="S126" s="7" t="s">
        <v>556</v>
      </c>
      <c r="T126" s="14">
        <v>2635361</v>
      </c>
    </row>
    <row r="127" spans="1:20" ht="19.5" customHeight="1" x14ac:dyDescent="0.2">
      <c r="A127" s="5">
        <v>125</v>
      </c>
      <c r="B127" s="6" t="s">
        <v>476</v>
      </c>
      <c r="C127" s="7" t="s">
        <v>540</v>
      </c>
      <c r="D127" s="8">
        <v>480</v>
      </c>
      <c r="E127" s="9">
        <v>13</v>
      </c>
      <c r="F127" s="7" t="s">
        <v>28</v>
      </c>
      <c r="G127" s="7" t="s">
        <v>557</v>
      </c>
      <c r="H127" s="7" t="s">
        <v>558</v>
      </c>
      <c r="I127" s="7" t="s">
        <v>37</v>
      </c>
      <c r="J127" s="10">
        <v>43448</v>
      </c>
      <c r="K127" s="11">
        <f ca="1">(TODAY()-J127)-31</f>
        <v>1885</v>
      </c>
      <c r="L127" s="11"/>
      <c r="M127" s="7" t="s">
        <v>559</v>
      </c>
      <c r="N127" s="7" t="s">
        <v>547</v>
      </c>
      <c r="O127" s="7" t="s">
        <v>24</v>
      </c>
      <c r="P127" s="7" t="s">
        <v>24</v>
      </c>
      <c r="Q127" s="7" t="s">
        <v>24</v>
      </c>
      <c r="R127" s="7" t="s">
        <v>24</v>
      </c>
      <c r="S127" s="7" t="s">
        <v>560</v>
      </c>
      <c r="T127" s="14">
        <v>2635361</v>
      </c>
    </row>
    <row r="128" spans="1:20" ht="24" customHeight="1" x14ac:dyDescent="0.2">
      <c r="A128" s="5">
        <v>126</v>
      </c>
      <c r="B128" s="6" t="s">
        <v>476</v>
      </c>
      <c r="C128" s="7" t="s">
        <v>540</v>
      </c>
      <c r="D128" s="8">
        <v>480</v>
      </c>
      <c r="E128" s="9">
        <v>13</v>
      </c>
      <c r="F128" s="7" t="s">
        <v>28</v>
      </c>
      <c r="G128" s="7" t="s">
        <v>561</v>
      </c>
      <c r="H128" s="7" t="s">
        <v>562</v>
      </c>
      <c r="I128" s="7" t="s">
        <v>37</v>
      </c>
      <c r="J128" s="10">
        <v>44152</v>
      </c>
      <c r="K128" s="11">
        <f ca="1">(TODAY()-J128)-31</f>
        <v>1181</v>
      </c>
      <c r="L128" s="11"/>
      <c r="M128" s="7" t="s">
        <v>563</v>
      </c>
      <c r="N128" s="7" t="s">
        <v>13</v>
      </c>
      <c r="O128" s="7" t="s">
        <v>564</v>
      </c>
      <c r="P128" s="7" t="s">
        <v>24</v>
      </c>
      <c r="Q128" s="7" t="s">
        <v>24</v>
      </c>
      <c r="R128" s="7" t="s">
        <v>24</v>
      </c>
      <c r="S128" s="7" t="s">
        <v>565</v>
      </c>
      <c r="T128" s="14">
        <v>2635361</v>
      </c>
    </row>
    <row r="129" spans="1:20" ht="19.5" customHeight="1" x14ac:dyDescent="0.2">
      <c r="A129" s="5">
        <v>127</v>
      </c>
      <c r="B129" s="6" t="s">
        <v>476</v>
      </c>
      <c r="C129" s="7" t="s">
        <v>540</v>
      </c>
      <c r="D129" s="8">
        <v>480</v>
      </c>
      <c r="E129" s="9">
        <v>13</v>
      </c>
      <c r="F129" s="7" t="s">
        <v>28</v>
      </c>
      <c r="G129" s="7" t="s">
        <v>566</v>
      </c>
      <c r="H129" s="7" t="s">
        <v>567</v>
      </c>
      <c r="I129" s="7" t="s">
        <v>37</v>
      </c>
      <c r="J129" s="10">
        <v>44428</v>
      </c>
      <c r="K129" s="11">
        <f ca="1">(TODAY()-J129)-31</f>
        <v>905</v>
      </c>
      <c r="L129" s="11"/>
      <c r="M129" s="7" t="s">
        <v>62</v>
      </c>
      <c r="N129" s="10" t="s">
        <v>38</v>
      </c>
      <c r="O129" s="10" t="s">
        <v>24</v>
      </c>
      <c r="P129" s="7" t="s">
        <v>24</v>
      </c>
      <c r="Q129" s="7" t="s">
        <v>24</v>
      </c>
      <c r="R129" s="7" t="s">
        <v>24</v>
      </c>
      <c r="S129" s="7" t="s">
        <v>568</v>
      </c>
      <c r="T129" s="14">
        <v>2635361</v>
      </c>
    </row>
    <row r="130" spans="1:20" ht="19.5" customHeight="1" x14ac:dyDescent="0.2">
      <c r="A130" s="5">
        <v>128</v>
      </c>
      <c r="B130" s="6" t="s">
        <v>476</v>
      </c>
      <c r="C130" s="7" t="s">
        <v>540</v>
      </c>
      <c r="D130" s="8">
        <v>480</v>
      </c>
      <c r="E130" s="9">
        <v>13</v>
      </c>
      <c r="F130" s="7" t="s">
        <v>28</v>
      </c>
      <c r="G130" s="7" t="s">
        <v>569</v>
      </c>
      <c r="H130" s="7" t="s">
        <v>570</v>
      </c>
      <c r="I130" s="7" t="s">
        <v>37</v>
      </c>
      <c r="J130" s="10">
        <v>35363</v>
      </c>
      <c r="K130" s="11">
        <f ca="1">(TODAY()-J130)-31</f>
        <v>9970</v>
      </c>
      <c r="L130" s="11"/>
      <c r="M130" s="7" t="s">
        <v>44</v>
      </c>
      <c r="N130" s="7" t="s">
        <v>13</v>
      </c>
      <c r="O130" s="10" t="s">
        <v>24</v>
      </c>
      <c r="P130" s="7" t="s">
        <v>571</v>
      </c>
      <c r="Q130" s="7" t="s">
        <v>24</v>
      </c>
      <c r="R130" s="7" t="s">
        <v>24</v>
      </c>
      <c r="S130" s="7" t="s">
        <v>572</v>
      </c>
      <c r="T130" s="14">
        <v>2635361</v>
      </c>
    </row>
    <row r="131" spans="1:20" ht="19.5" customHeight="1" x14ac:dyDescent="0.2">
      <c r="A131" s="5">
        <v>129</v>
      </c>
      <c r="B131" s="6" t="s">
        <v>476</v>
      </c>
      <c r="C131" s="7" t="s">
        <v>540</v>
      </c>
      <c r="D131" s="8">
        <v>480</v>
      </c>
      <c r="E131" s="9">
        <v>13</v>
      </c>
      <c r="F131" s="7" t="s">
        <v>28</v>
      </c>
      <c r="G131" s="7" t="s">
        <v>620</v>
      </c>
      <c r="H131" s="7" t="s">
        <v>183</v>
      </c>
      <c r="I131" s="7"/>
      <c r="J131" s="10"/>
      <c r="K131" s="11">
        <f ca="1">(TODAY()-J131)-31</f>
        <v>45333</v>
      </c>
      <c r="L131" s="11"/>
      <c r="M131" s="7"/>
      <c r="N131" s="7"/>
      <c r="O131" s="7"/>
      <c r="P131" s="7"/>
      <c r="Q131" s="7"/>
      <c r="R131" s="7"/>
      <c r="S131" s="7"/>
      <c r="T131" s="14">
        <v>2635361</v>
      </c>
    </row>
    <row r="132" spans="1:20" ht="19.5" customHeight="1" x14ac:dyDescent="0.2">
      <c r="A132" s="5">
        <v>130</v>
      </c>
      <c r="B132" s="6" t="s">
        <v>476</v>
      </c>
      <c r="C132" s="7" t="s">
        <v>540</v>
      </c>
      <c r="D132" s="8">
        <v>480</v>
      </c>
      <c r="E132" s="9">
        <v>13</v>
      </c>
      <c r="F132" s="7" t="s">
        <v>28</v>
      </c>
      <c r="G132" s="7" t="s">
        <v>182</v>
      </c>
      <c r="H132" s="7" t="s">
        <v>183</v>
      </c>
      <c r="I132" s="13"/>
      <c r="J132" s="13"/>
      <c r="K132" s="11">
        <f ca="1">(TODAY()-J132)-31</f>
        <v>45333</v>
      </c>
      <c r="L132" s="13"/>
      <c r="M132" s="13"/>
      <c r="N132" s="13"/>
      <c r="O132" s="13"/>
      <c r="P132" s="13"/>
      <c r="Q132" s="13"/>
      <c r="R132" s="13"/>
      <c r="S132" s="13"/>
      <c r="T132" s="14">
        <v>2635361</v>
      </c>
    </row>
    <row r="133" spans="1:20" ht="30.75" customHeight="1" x14ac:dyDescent="0.2">
      <c r="A133" s="5">
        <v>131</v>
      </c>
      <c r="B133" s="6" t="s">
        <v>476</v>
      </c>
      <c r="C133" s="7" t="s">
        <v>573</v>
      </c>
      <c r="D133" s="8">
        <v>470</v>
      </c>
      <c r="E133" s="9">
        <v>7</v>
      </c>
      <c r="F133" s="7" t="s">
        <v>28</v>
      </c>
      <c r="G133" s="7" t="s">
        <v>574</v>
      </c>
      <c r="H133" s="7" t="s">
        <v>575</v>
      </c>
      <c r="I133" s="7" t="s">
        <v>23</v>
      </c>
      <c r="J133" s="10">
        <v>44938</v>
      </c>
      <c r="K133" s="11">
        <f ca="1">(TODAY()-J133)-31</f>
        <v>395</v>
      </c>
      <c r="L133" s="7" t="s">
        <v>26</v>
      </c>
      <c r="M133" s="7" t="s">
        <v>576</v>
      </c>
      <c r="N133" s="7" t="s">
        <v>38</v>
      </c>
      <c r="O133" s="10"/>
      <c r="P133" s="7" t="s">
        <v>24</v>
      </c>
      <c r="Q133" s="7"/>
      <c r="R133" s="7"/>
      <c r="S133" s="7" t="s">
        <v>577</v>
      </c>
      <c r="T133" s="14">
        <v>2291194</v>
      </c>
    </row>
    <row r="134" spans="1:20" ht="19.5" customHeight="1" x14ac:dyDescent="0.2">
      <c r="A134" s="5">
        <v>132</v>
      </c>
      <c r="B134" s="6" t="s">
        <v>578</v>
      </c>
      <c r="C134" s="7" t="s">
        <v>174</v>
      </c>
      <c r="D134" s="8">
        <v>68</v>
      </c>
      <c r="E134" s="9">
        <v>4</v>
      </c>
      <c r="F134" s="7" t="s">
        <v>21</v>
      </c>
      <c r="G134" s="7" t="s">
        <v>582</v>
      </c>
      <c r="H134" s="7" t="s">
        <v>583</v>
      </c>
      <c r="I134" s="7" t="s">
        <v>23</v>
      </c>
      <c r="J134" s="10">
        <v>45078</v>
      </c>
      <c r="K134" s="11">
        <f ca="1">(TODAY()-J134)-31</f>
        <v>255</v>
      </c>
      <c r="L134" s="11"/>
      <c r="M134" s="7"/>
      <c r="N134" s="7" t="s">
        <v>13</v>
      </c>
      <c r="O134" s="10" t="s">
        <v>24</v>
      </c>
      <c r="P134" s="7" t="s">
        <v>112</v>
      </c>
      <c r="Q134" s="7" t="s">
        <v>24</v>
      </c>
      <c r="R134" s="7" t="s">
        <v>24</v>
      </c>
      <c r="S134" s="7" t="s">
        <v>584</v>
      </c>
      <c r="T134" s="14">
        <v>7245334</v>
      </c>
    </row>
    <row r="135" spans="1:20" ht="19.5" customHeight="1" x14ac:dyDescent="0.2">
      <c r="A135" s="5">
        <v>133</v>
      </c>
      <c r="B135" s="6" t="s">
        <v>578</v>
      </c>
      <c r="C135" s="7" t="s">
        <v>40</v>
      </c>
      <c r="D135" s="8">
        <v>222</v>
      </c>
      <c r="E135" s="9">
        <v>25</v>
      </c>
      <c r="F135" s="7" t="s">
        <v>41</v>
      </c>
      <c r="G135" s="7" t="s">
        <v>620</v>
      </c>
      <c r="H135" s="7" t="s">
        <v>183</v>
      </c>
      <c r="I135" s="7"/>
      <c r="J135" s="10"/>
      <c r="K135" s="11">
        <f ca="1">(TODAY()-J135)-31</f>
        <v>45333</v>
      </c>
      <c r="L135" s="11"/>
      <c r="M135" s="7"/>
      <c r="N135" s="7"/>
      <c r="O135" s="10"/>
      <c r="P135" s="7"/>
      <c r="Q135" s="7"/>
      <c r="R135" s="7"/>
      <c r="S135" s="7"/>
      <c r="T135" s="14">
        <v>6098372</v>
      </c>
    </row>
    <row r="136" spans="1:20" ht="33.75" customHeight="1" x14ac:dyDescent="0.2">
      <c r="A136" s="5">
        <v>134</v>
      </c>
      <c r="B136" s="6" t="s">
        <v>578</v>
      </c>
      <c r="C136" s="7" t="s">
        <v>86</v>
      </c>
      <c r="D136" s="8">
        <v>219</v>
      </c>
      <c r="E136" s="9">
        <v>18</v>
      </c>
      <c r="F136" s="7" t="s">
        <v>41</v>
      </c>
      <c r="G136" s="7" t="s">
        <v>399</v>
      </c>
      <c r="H136" s="7" t="s">
        <v>579</v>
      </c>
      <c r="I136" s="7" t="s">
        <v>23</v>
      </c>
      <c r="J136" s="10">
        <v>44564</v>
      </c>
      <c r="K136" s="11">
        <f ca="1">(TODAY()-J136)-31</f>
        <v>769</v>
      </c>
      <c r="L136" s="11"/>
      <c r="M136" s="7" t="s">
        <v>22</v>
      </c>
      <c r="N136" s="7" t="s">
        <v>13</v>
      </c>
      <c r="O136" s="10" t="s">
        <v>24</v>
      </c>
      <c r="P136" s="7" t="s">
        <v>57</v>
      </c>
      <c r="Q136" s="7" t="s">
        <v>24</v>
      </c>
      <c r="R136" s="7" t="s">
        <v>580</v>
      </c>
      <c r="S136" s="7" t="s">
        <v>581</v>
      </c>
      <c r="T136" s="14">
        <v>5198047</v>
      </c>
    </row>
    <row r="137" spans="1:20" ht="19.5" customHeight="1" x14ac:dyDescent="0.2">
      <c r="A137" s="5">
        <v>135</v>
      </c>
      <c r="B137" s="6" t="s">
        <v>578</v>
      </c>
      <c r="C137" s="7" t="s">
        <v>86</v>
      </c>
      <c r="D137" s="8">
        <v>219</v>
      </c>
      <c r="E137" s="9">
        <v>18</v>
      </c>
      <c r="F137" s="7" t="s">
        <v>41</v>
      </c>
      <c r="G137" s="7" t="s">
        <v>582</v>
      </c>
      <c r="H137" s="7" t="s">
        <v>583</v>
      </c>
      <c r="I137" s="7" t="s">
        <v>23</v>
      </c>
      <c r="J137" s="10">
        <v>45078</v>
      </c>
      <c r="K137" s="11">
        <f ca="1">(TODAY()-J137)-31</f>
        <v>255</v>
      </c>
      <c r="L137" s="11"/>
      <c r="M137" s="7"/>
      <c r="N137" s="7" t="s">
        <v>13</v>
      </c>
      <c r="O137" s="10" t="s">
        <v>24</v>
      </c>
      <c r="P137" s="7" t="s">
        <v>112</v>
      </c>
      <c r="Q137" s="7" t="s">
        <v>24</v>
      </c>
      <c r="R137" s="7" t="s">
        <v>623</v>
      </c>
      <c r="S137" s="7" t="s">
        <v>584</v>
      </c>
      <c r="T137" s="14">
        <v>5198047</v>
      </c>
    </row>
    <row r="138" spans="1:20" ht="19.5" customHeight="1" x14ac:dyDescent="0.2">
      <c r="A138" s="5">
        <v>136</v>
      </c>
      <c r="B138" s="6" t="s">
        <v>578</v>
      </c>
      <c r="C138" s="7" t="s">
        <v>104</v>
      </c>
      <c r="D138" s="8">
        <v>440</v>
      </c>
      <c r="E138" s="9">
        <v>17</v>
      </c>
      <c r="F138" s="7" t="s">
        <v>28</v>
      </c>
      <c r="G138" s="7" t="s">
        <v>464</v>
      </c>
      <c r="H138" s="7" t="s">
        <v>465</v>
      </c>
      <c r="I138" s="7" t="s">
        <v>23</v>
      </c>
      <c r="J138" s="10">
        <v>34276</v>
      </c>
      <c r="K138" s="11">
        <f ca="1">(TODAY()-J138)-31</f>
        <v>11057</v>
      </c>
      <c r="L138" s="11"/>
      <c r="M138" s="7" t="s">
        <v>44</v>
      </c>
      <c r="N138" s="7" t="s">
        <v>13</v>
      </c>
      <c r="O138" s="10" t="s">
        <v>24</v>
      </c>
      <c r="P138" s="7" t="s">
        <v>24</v>
      </c>
      <c r="Q138" s="7" t="s">
        <v>24</v>
      </c>
      <c r="R138" s="7"/>
      <c r="S138" s="7" t="s">
        <v>466</v>
      </c>
      <c r="T138" s="14">
        <v>3001419</v>
      </c>
    </row>
    <row r="139" spans="1:20" ht="19.5" customHeight="1" x14ac:dyDescent="0.2">
      <c r="A139" s="5">
        <v>137</v>
      </c>
      <c r="B139" s="6" t="s">
        <v>585</v>
      </c>
      <c r="C139" s="7" t="s">
        <v>174</v>
      </c>
      <c r="D139" s="8">
        <v>68</v>
      </c>
      <c r="E139" s="9">
        <v>4</v>
      </c>
      <c r="F139" s="7" t="s">
        <v>21</v>
      </c>
      <c r="G139" s="7" t="s">
        <v>586</v>
      </c>
      <c r="H139" s="7" t="s">
        <v>587</v>
      </c>
      <c r="I139" s="7" t="s">
        <v>23</v>
      </c>
      <c r="J139" s="10">
        <v>44594</v>
      </c>
      <c r="K139" s="11">
        <f ca="1">(TODAY()-J139)-31</f>
        <v>739</v>
      </c>
      <c r="L139" s="11"/>
      <c r="M139" s="7" t="s">
        <v>588</v>
      </c>
      <c r="N139" s="7" t="s">
        <v>13</v>
      </c>
      <c r="O139" s="10" t="s">
        <v>24</v>
      </c>
      <c r="P139" s="7" t="s">
        <v>473</v>
      </c>
      <c r="Q139" s="7" t="s">
        <v>24</v>
      </c>
      <c r="R139" s="7" t="s">
        <v>589</v>
      </c>
      <c r="S139" s="7" t="s">
        <v>590</v>
      </c>
      <c r="T139" s="14">
        <v>7245334</v>
      </c>
    </row>
    <row r="140" spans="1:20" ht="19.5" customHeight="1" x14ac:dyDescent="0.2">
      <c r="A140" s="5">
        <v>138</v>
      </c>
      <c r="B140" s="6" t="s">
        <v>585</v>
      </c>
      <c r="C140" s="7" t="s">
        <v>40</v>
      </c>
      <c r="D140" s="8">
        <v>222</v>
      </c>
      <c r="E140" s="9">
        <v>20</v>
      </c>
      <c r="F140" s="7" t="s">
        <v>41</v>
      </c>
      <c r="G140" s="7" t="s">
        <v>591</v>
      </c>
      <c r="H140" s="7" t="s">
        <v>592</v>
      </c>
      <c r="I140" s="7" t="s">
        <v>37</v>
      </c>
      <c r="J140" s="10">
        <v>36003</v>
      </c>
      <c r="K140" s="11">
        <f ca="1">(TODAY()-J140)-31</f>
        <v>9330</v>
      </c>
      <c r="L140" s="11"/>
      <c r="M140" s="7" t="s">
        <v>44</v>
      </c>
      <c r="N140" s="7" t="s">
        <v>13</v>
      </c>
      <c r="O140" s="10" t="s">
        <v>24</v>
      </c>
      <c r="P140" s="7" t="s">
        <v>126</v>
      </c>
      <c r="Q140" s="7" t="s">
        <v>24</v>
      </c>
      <c r="R140" s="7" t="s">
        <v>593</v>
      </c>
      <c r="S140" s="7" t="s">
        <v>594</v>
      </c>
      <c r="T140" s="14">
        <v>5595190</v>
      </c>
    </row>
    <row r="141" spans="1:20" ht="19.5" customHeight="1" x14ac:dyDescent="0.2">
      <c r="A141" s="5">
        <v>139</v>
      </c>
      <c r="B141" s="6" t="s">
        <v>585</v>
      </c>
      <c r="C141" s="7" t="s">
        <v>40</v>
      </c>
      <c r="D141" s="8">
        <v>222</v>
      </c>
      <c r="E141" s="9">
        <v>19</v>
      </c>
      <c r="F141" s="7" t="s">
        <v>41</v>
      </c>
      <c r="G141" s="7" t="s">
        <v>595</v>
      </c>
      <c r="H141" s="7" t="s">
        <v>596</v>
      </c>
      <c r="I141" s="7" t="s">
        <v>23</v>
      </c>
      <c r="J141" s="10">
        <v>42467</v>
      </c>
      <c r="K141" s="11">
        <f ca="1">(TODAY()-J141)-31</f>
        <v>2866</v>
      </c>
      <c r="L141" s="11"/>
      <c r="M141" s="7" t="s">
        <v>44</v>
      </c>
      <c r="N141" s="7" t="s">
        <v>13</v>
      </c>
      <c r="O141" s="10" t="s">
        <v>24</v>
      </c>
      <c r="P141" s="7" t="s">
        <v>597</v>
      </c>
      <c r="Q141" s="7" t="s">
        <v>112</v>
      </c>
      <c r="R141" s="7" t="s">
        <v>598</v>
      </c>
      <c r="S141" s="7" t="s">
        <v>599</v>
      </c>
      <c r="T141" s="14">
        <v>5466775</v>
      </c>
    </row>
    <row r="142" spans="1:20" ht="33.75" customHeight="1" x14ac:dyDescent="0.2">
      <c r="A142" s="5">
        <v>140</v>
      </c>
      <c r="B142" s="6" t="s">
        <v>585</v>
      </c>
      <c r="C142" s="7" t="s">
        <v>86</v>
      </c>
      <c r="D142" s="8">
        <v>219</v>
      </c>
      <c r="E142" s="9">
        <v>18</v>
      </c>
      <c r="F142" s="7" t="s">
        <v>41</v>
      </c>
      <c r="G142" s="7" t="s">
        <v>600</v>
      </c>
      <c r="H142" s="7" t="s">
        <v>601</v>
      </c>
      <c r="I142" s="7" t="s">
        <v>37</v>
      </c>
      <c r="J142" s="10">
        <v>34967</v>
      </c>
      <c r="K142" s="11">
        <f ca="1">(TODAY()-J142)-31</f>
        <v>10366</v>
      </c>
      <c r="L142" s="11"/>
      <c r="M142" s="7" t="s">
        <v>44</v>
      </c>
      <c r="N142" s="7" t="s">
        <v>13</v>
      </c>
      <c r="O142" s="10" t="s">
        <v>24</v>
      </c>
      <c r="P142" s="7" t="s">
        <v>69</v>
      </c>
      <c r="Q142" s="7" t="s">
        <v>24</v>
      </c>
      <c r="R142" s="7" t="s">
        <v>602</v>
      </c>
      <c r="S142" s="7" t="s">
        <v>603</v>
      </c>
      <c r="T142" s="14">
        <v>5198047</v>
      </c>
    </row>
    <row r="143" spans="1:20" ht="19.5" customHeight="1" x14ac:dyDescent="0.2">
      <c r="A143" s="5">
        <v>141</v>
      </c>
      <c r="B143" s="6" t="s">
        <v>585</v>
      </c>
      <c r="C143" s="7" t="s">
        <v>66</v>
      </c>
      <c r="D143" s="8">
        <v>407</v>
      </c>
      <c r="E143" s="9">
        <v>27</v>
      </c>
      <c r="F143" s="7" t="s">
        <v>28</v>
      </c>
      <c r="G143" s="7" t="s">
        <v>604</v>
      </c>
      <c r="H143" s="7" t="s">
        <v>605</v>
      </c>
      <c r="I143" s="7" t="s">
        <v>23</v>
      </c>
      <c r="J143" s="10">
        <v>45028</v>
      </c>
      <c r="K143" s="11">
        <f ca="1">(TODAY()-J143)-31</f>
        <v>305</v>
      </c>
      <c r="L143" s="11"/>
      <c r="M143" s="7" t="s">
        <v>44</v>
      </c>
      <c r="N143" s="7" t="s">
        <v>606</v>
      </c>
      <c r="O143" s="7" t="s">
        <v>607</v>
      </c>
      <c r="P143" s="7" t="s">
        <v>24</v>
      </c>
      <c r="Q143" s="7" t="s">
        <v>24</v>
      </c>
      <c r="R143" s="7" t="s">
        <v>24</v>
      </c>
      <c r="S143" s="7" t="s">
        <v>608</v>
      </c>
      <c r="T143" s="14">
        <v>3735415</v>
      </c>
    </row>
    <row r="144" spans="1:20" ht="19.5" customHeight="1" x14ac:dyDescent="0.2">
      <c r="A144" s="5">
        <v>142</v>
      </c>
      <c r="B144" s="6" t="s">
        <v>585</v>
      </c>
      <c r="C144" s="7" t="s">
        <v>66</v>
      </c>
      <c r="D144" s="8">
        <v>407</v>
      </c>
      <c r="E144" s="9">
        <v>27</v>
      </c>
      <c r="F144" s="7" t="s">
        <v>28</v>
      </c>
      <c r="G144" s="7" t="s">
        <v>609</v>
      </c>
      <c r="H144" s="7" t="s">
        <v>610</v>
      </c>
      <c r="I144" s="7" t="s">
        <v>23</v>
      </c>
      <c r="J144" s="10">
        <v>33938</v>
      </c>
      <c r="K144" s="11">
        <f ca="1">(TODAY()-J144)-31</f>
        <v>11395</v>
      </c>
      <c r="L144" s="11"/>
      <c r="M144" s="7" t="s">
        <v>44</v>
      </c>
      <c r="N144" s="10" t="s">
        <v>38</v>
      </c>
      <c r="O144" s="10" t="s">
        <v>24</v>
      </c>
      <c r="P144" s="7" t="s">
        <v>24</v>
      </c>
      <c r="Q144" s="7" t="s">
        <v>24</v>
      </c>
      <c r="R144" s="7" t="s">
        <v>24</v>
      </c>
      <c r="S144" s="7" t="s">
        <v>611</v>
      </c>
      <c r="T144" s="14">
        <v>3735415</v>
      </c>
    </row>
    <row r="145" spans="1:20" ht="19.5" customHeight="1" x14ac:dyDescent="0.2">
      <c r="A145" s="5">
        <v>143</v>
      </c>
      <c r="B145" s="6" t="s">
        <v>585</v>
      </c>
      <c r="C145" s="7" t="s">
        <v>66</v>
      </c>
      <c r="D145" s="8">
        <v>407</v>
      </c>
      <c r="E145" s="9">
        <v>27</v>
      </c>
      <c r="F145" s="7" t="s">
        <v>28</v>
      </c>
      <c r="G145" s="7" t="s">
        <v>612</v>
      </c>
      <c r="H145" s="7" t="s">
        <v>613</v>
      </c>
      <c r="I145" s="7" t="s">
        <v>23</v>
      </c>
      <c r="J145" s="10">
        <v>44944</v>
      </c>
      <c r="K145" s="11">
        <f ca="1">(TODAY()-J145)-31</f>
        <v>389</v>
      </c>
      <c r="L145" s="11"/>
      <c r="M145" s="7"/>
      <c r="N145" s="7" t="s">
        <v>13</v>
      </c>
      <c r="O145" s="10" t="s">
        <v>24</v>
      </c>
      <c r="P145" s="7" t="s">
        <v>597</v>
      </c>
      <c r="Q145" s="7" t="s">
        <v>24</v>
      </c>
      <c r="R145" s="7" t="s">
        <v>24</v>
      </c>
      <c r="S145" s="7" t="s">
        <v>614</v>
      </c>
      <c r="T145" s="14">
        <v>3735415</v>
      </c>
    </row>
  </sheetData>
  <customSheetViews>
    <customSheetView guid="{5E9C7217-3A0A-4BF7-AC2B-9C7C46F8E28E}" filter="1" showAutoFilter="1">
      <pageMargins left="0.7" right="0.7" top="0.75" bottom="0.75" header="0.3" footer="0.3"/>
      <autoFilter ref="I2:J145" xr:uid="{049B029D-5DDF-4B5E-A563-5BBDD966B41F}">
        <filterColumn colId="1">
          <filters>
            <filter val="DANIELA"/>
            <filter val="GLADYS EMILIA"/>
            <filter val="JOSE EDGARD"/>
          </filters>
        </filterColumn>
      </autoFilter>
    </customSheetView>
    <customSheetView guid="{3E05385D-2424-4A0E-8B92-F919C3DF40DF}" filter="1" showAutoFilter="1">
      <pageMargins left="0.7" right="0.7" top="0.75" bottom="0.75" header="0.3" footer="0.3"/>
      <autoFilter ref="I2:J145" xr:uid="{5AA1A723-FA7A-4FC0-B1BD-79263BC4D89F}"/>
    </customSheetView>
    <customSheetView guid="{E8D9C622-B172-472C-8ABC-7CF42B085292}" filter="1" showAutoFilter="1">
      <pageMargins left="0.7" right="0.7" top="0.75" bottom="0.75" header="0.3" footer="0.3"/>
      <autoFilter ref="C2:E145" xr:uid="{B13B899D-E0DA-4E2D-9889-A0F86E6F2BA5}">
        <filterColumn colId="0">
          <filters>
            <filter val="SUBDIRECCION DE PROYECTOS Y COOPERACION INTERNACIONAL"/>
          </filters>
        </filterColumn>
      </autoFilter>
    </customSheetView>
  </customSheetView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alquiler318 DGC</cp:lastModifiedBy>
  <dcterms:modified xsi:type="dcterms:W3CDTF">2024-03-13T20:24:34Z</dcterms:modified>
</cp:coreProperties>
</file>